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LICITATORIOS\SEI-080002.000713.2024 - LIMPEZA 4 LOTES\"/>
    </mc:Choice>
  </mc:AlternateContent>
  <bookViews>
    <workbookView xWindow="0" yWindow="0" windowWidth="28800" windowHeight="12435"/>
  </bookViews>
  <sheets>
    <sheet name="MÃO DE OBRA " sheetId="2" r:id="rId1"/>
    <sheet name="MAT E EQUIP.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 l="1"/>
  <c r="G25" i="2"/>
  <c r="G28" i="2"/>
  <c r="H31" i="2"/>
  <c r="H34" i="2" s="1"/>
  <c r="G31" i="2"/>
  <c r="G34" i="2" s="1"/>
  <c r="P19" i="2"/>
  <c r="O19" i="2"/>
  <c r="P16" i="2"/>
  <c r="O16" i="2"/>
  <c r="H16" i="2"/>
  <c r="G16" i="2"/>
  <c r="G19" i="2" s="1"/>
  <c r="H13" i="2"/>
  <c r="G13" i="2"/>
  <c r="P34" i="2"/>
  <c r="O34" i="2"/>
  <c r="P31" i="2"/>
  <c r="O31" i="2"/>
  <c r="M30" i="2" l="1"/>
  <c r="M23" i="2"/>
  <c r="O23" i="2" s="1"/>
  <c r="P23" i="2" s="1"/>
  <c r="M24" i="2"/>
  <c r="M25" i="2"/>
  <c r="M26" i="2"/>
  <c r="O26" i="2" s="1"/>
  <c r="P26" i="2" s="1"/>
  <c r="M27" i="2"/>
  <c r="O27" i="2" s="1"/>
  <c r="P27" i="2" s="1"/>
  <c r="M28" i="2"/>
  <c r="M29" i="2"/>
  <c r="M22" i="2"/>
  <c r="O25" i="2"/>
  <c r="O28" i="2"/>
  <c r="H29" i="2"/>
  <c r="G29" i="2"/>
  <c r="H27" i="2"/>
  <c r="G26" i="2"/>
  <c r="P8" i="2"/>
  <c r="P9" i="2"/>
  <c r="P10" i="2"/>
  <c r="P11" i="2"/>
  <c r="P12" i="2"/>
  <c r="P13" i="2"/>
  <c r="P14" i="2"/>
  <c r="P7" i="2"/>
  <c r="O14" i="2"/>
  <c r="O13" i="2"/>
  <c r="O8" i="2"/>
  <c r="O9" i="2"/>
  <c r="O10" i="2"/>
  <c r="O11" i="2"/>
  <c r="O12" i="2"/>
  <c r="O7" i="2"/>
  <c r="H28" i="2"/>
  <c r="G27" i="2"/>
  <c r="H26" i="2"/>
  <c r="H25" i="2"/>
  <c r="G24" i="2"/>
  <c r="H24" i="2" s="1"/>
  <c r="G23" i="2"/>
  <c r="H23" i="2" s="1"/>
  <c r="G22" i="2"/>
  <c r="H22" i="2" s="1"/>
  <c r="O29" i="2"/>
  <c r="P29" i="2" s="1"/>
  <c r="P28" i="2"/>
  <c r="P25" i="2"/>
  <c r="O24" i="2"/>
  <c r="P24" i="2" s="1"/>
  <c r="O22" i="2"/>
  <c r="H8" i="2"/>
  <c r="H9" i="2"/>
  <c r="H10" i="2"/>
  <c r="H11" i="2"/>
  <c r="H12" i="2"/>
  <c r="H14" i="2"/>
  <c r="H7" i="2"/>
  <c r="G8" i="2"/>
  <c r="G9" i="2"/>
  <c r="G10" i="2"/>
  <c r="G11" i="2"/>
  <c r="G14" i="2"/>
  <c r="G7" i="2"/>
  <c r="L209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151" i="1"/>
  <c r="F215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151" i="1"/>
  <c r="L67" i="1"/>
  <c r="L141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79" i="1"/>
  <c r="F147" i="1" s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75" i="1" s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H19" i="2" l="1"/>
  <c r="P22" i="2"/>
</calcChain>
</file>

<file path=xl/sharedStrings.xml><?xml version="1.0" encoding="utf-8"?>
<sst xmlns="http://schemas.openxmlformats.org/spreadsheetml/2006/main" count="990" uniqueCount="181">
  <si>
    <t>LISTA DE MATERAIS E EQUIPAMENTOS A SER DISPONIBILIZADO POR UNIDADE - LOTE 04</t>
  </si>
  <si>
    <t>LISTA DE MATERIAIS</t>
  </si>
  <si>
    <t>FORNECIMENTO</t>
  </si>
  <si>
    <t>HTO DONA LINDU</t>
  </si>
  <si>
    <t>VALOR UNITÁRIO</t>
  </si>
  <si>
    <t>VALOR TOTAL</t>
  </si>
  <si>
    <t>ÁLCOOL GEL HOSPITALAR REFIL</t>
  </si>
  <si>
    <t>UND</t>
  </si>
  <si>
    <t>R$ -</t>
  </si>
  <si>
    <t>ÁLCOOL 70 % LITRO</t>
  </si>
  <si>
    <t>BOM-AR</t>
  </si>
  <si>
    <t>CABELEIRA MOP PÓ</t>
  </si>
  <si>
    <t>CABELEIRA MOP ÚMIDO</t>
  </si>
  <si>
    <t>CAIXA PARA RESIDUO QUIMICO SOLIDO NÃO PERFURO 30 L</t>
  </si>
  <si>
    <t>CERA ACRÍLICA</t>
  </si>
  <si>
    <t>BOMBONA 5L</t>
  </si>
  <si>
    <t>COLETOR PARA PERFUROCORTANTE - 1,5L COM DESCONECTOR AGULHA</t>
  </si>
  <si>
    <t>COLETOR PARA PERFUROCORTANTE - 13L</t>
  </si>
  <si>
    <t>COLETOR PARA PERFUROCORTANTE - 20L</t>
  </si>
  <si>
    <t>COLETOR PARA PERFUROCORTANTE - 3L</t>
  </si>
  <si>
    <t>COLETOR PARA PERFUROCORTANTE - 7L</t>
  </si>
  <si>
    <t>COLETOR PARA PERFUROCORTANTE QUÍMICO - 7L</t>
  </si>
  <si>
    <t>COLETOR PARA RESÍDUO QUÍMICO NÃO PERFURO - 30 L</t>
  </si>
  <si>
    <t>DESENCROSTANTE</t>
  </si>
  <si>
    <t>DESENGRAXANTE</t>
  </si>
  <si>
    <t>DESINFETANTE FLORAL</t>
  </si>
  <si>
    <t>DESINFETANTE HOSPITALAR QUARTENARIO DE AMONIO 4ª GERAÇÃO</t>
  </si>
  <si>
    <t>BOMBONA COM 2L</t>
  </si>
  <si>
    <t>DESINFETANTE MONOPERSSULFATO DE POTÁSSIO</t>
  </si>
  <si>
    <t>BALDE 5KG</t>
  </si>
  <si>
    <t>DETERGENTE NEUTRO (CONCENTRADO) - 5L</t>
  </si>
  <si>
    <t>DETERGENTE CLORADO</t>
  </si>
  <si>
    <t>DISCO BEGE</t>
  </si>
  <si>
    <t>DISCO PRETO</t>
  </si>
  <si>
    <t>DISCO VERDE</t>
  </si>
  <si>
    <t>ESPONJA DUPLA FACE</t>
  </si>
  <si>
    <t>FIBRAÇO</t>
  </si>
  <si>
    <t>FIBRA LT BRANCA</t>
  </si>
  <si>
    <t>FIBRA LT VERDE</t>
  </si>
  <si>
    <t>FLANELA BRANCA</t>
  </si>
  <si>
    <t>HIPOCLORITO 1%</t>
  </si>
  <si>
    <t>INSETICIDA A BASE DE ÁGUA</t>
  </si>
  <si>
    <t>LIMPA INOX</t>
  </si>
  <si>
    <t>LIMPA VIDRO</t>
  </si>
  <si>
    <t>LUSTRA MÓVEIS</t>
  </si>
  <si>
    <t>FRASCO COM 200ML</t>
  </si>
  <si>
    <t>LUVA AMARELA -G</t>
  </si>
  <si>
    <t>PAR</t>
  </si>
  <si>
    <t>LUVA AMARELA -M</t>
  </si>
  <si>
    <t>LUVA AMARELA -P</t>
  </si>
  <si>
    <t>LUVA DE CANO LONGO</t>
  </si>
  <si>
    <t>LUVA VERDE - M</t>
  </si>
  <si>
    <t>LUVA VERDE - P</t>
  </si>
  <si>
    <t>LUVAVERDE - G</t>
  </si>
  <si>
    <t>MÁSCARA FILTRO PARA VAPORES ORGÂNICOS</t>
  </si>
  <si>
    <t>MULTIUSO</t>
  </si>
  <si>
    <t>PANO DE CHÃO</t>
  </si>
  <si>
    <t>PANO DESCARTAVEL</t>
  </si>
  <si>
    <t>ROLO 300M</t>
  </si>
  <si>
    <t>PAPEL HIGIÊNICO ROLÃO 300M, BRANCO, NÃO RECICLÁVEL</t>
  </si>
  <si>
    <t>FARDO COM 8 UND</t>
  </si>
  <si>
    <t>PAPEL TOALHA, BRANCO, NÃO RECICLÁVEL</t>
  </si>
  <si>
    <t>PACOTE COM 1000 FLS</t>
  </si>
  <si>
    <t>PASTA DE LIMPEZA</t>
  </si>
  <si>
    <t>PEDRA SANITÁRIA</t>
  </si>
  <si>
    <t>REMOVEDOR DE CERA</t>
  </si>
  <si>
    <t>SABONETE LÍQUIDO</t>
  </si>
  <si>
    <t>SABONETE LÍQUIDO REFIL</t>
  </si>
  <si>
    <t>SACO BRANCO PARA RESÍDUO QUÍMICO 200L</t>
  </si>
  <si>
    <t>PACOTE COM 100 UND</t>
  </si>
  <si>
    <t>SACO DE LIXO INFECTANTE (BRANCO LEITOSO) 100L</t>
  </si>
  <si>
    <t>SACO DE LIXO INFECTANTE (BRANCO LEITOSO) 200L</t>
  </si>
  <si>
    <t>SACO DE LIXO INFECTANTE (BRANCO LEITOSO) 60L</t>
  </si>
  <si>
    <t>SACO PLÁSTICO DE LIXO AZUL - 100L</t>
  </si>
  <si>
    <t>SACO PLÁSTICO DE LIXO AZUL - 200L</t>
  </si>
  <si>
    <t>SACO PLÁSTICO DE LIXO AZUL - 40L</t>
  </si>
  <si>
    <t>SACO PLÁSTICO DE LIXO AZUL - 60L</t>
  </si>
  <si>
    <t>SACO PLÁSTICO DE LIXO TRANSPARENTE - 100L</t>
  </si>
  <si>
    <t>SACO PLÁSTICO DE LIXO TRANSPARENT - 200L</t>
  </si>
  <si>
    <t>SACO PLÁSTICO DE LIXO TRANSPARENTE- 60L</t>
  </si>
  <si>
    <t>SACO PLÁSTICO DE LIXO COMUM - 100L</t>
  </si>
  <si>
    <t>SACO PLÁSTICO DE LIXO COMUM - 200L</t>
  </si>
  <si>
    <t>SACO PLÁSTICO DE LIXO COMUM - 60L</t>
  </si>
  <si>
    <t>SELADOR</t>
  </si>
  <si>
    <t>VASSOURA COM CERDA DE NYLON CABO REVESTIDO (ALÚMINIO OU PLÁSTICO)</t>
  </si>
  <si>
    <t>TOTAIS</t>
  </si>
  <si>
    <t>LISTA DE EQUIPAMENTOS</t>
  </si>
  <si>
    <t>APLICADOR DE CERA</t>
  </si>
  <si>
    <t>ASPIRADOR DE PÓ E ÁGUA</t>
  </si>
  <si>
    <t>AVENTAL IMPERMEÁVEL (PVC BRANCO)</t>
  </si>
  <si>
    <t>BALDE DE AZUL - 10L</t>
  </si>
  <si>
    <t>BALDE DE AZUL - 3L</t>
  </si>
  <si>
    <t>BALDE DE SUPERFÍCIE AZUL</t>
  </si>
  <si>
    <t>BALDE DE SUPERFÍCIE VERMELHO</t>
  </si>
  <si>
    <t>BALDE DE VERMELHO - 10L</t>
  </si>
  <si>
    <t>BALDE DE VERMELHO - 3L</t>
  </si>
  <si>
    <t>BALDE PLÁSTICO AZUL MOPITA</t>
  </si>
  <si>
    <t>BALDE PLÁSTICO VERMELHO MOPITA</t>
  </si>
  <si>
    <t>BICO PARA MANGUEIRA</t>
  </si>
  <si>
    <t>BOMBONA PLÁSTICA PARA RESÍDUO QUÍMICO LÍQUIDO 20l</t>
  </si>
  <si>
    <t>BORRIFADORES</t>
  </si>
  <si>
    <t>CARROS FUNCIONAIS COMPLETOS</t>
  </si>
  <si>
    <t>CONJUNTO BALDE ESPREMEDOR DUPLO COMPLETO</t>
  </si>
  <si>
    <t>CONJUNTO DE LIXEIRAS PARA COLETA SELETIVA COM 5 LIXEIRAS DE 30L CADA</t>
  </si>
  <si>
    <t>DESENTUPIDOR DE PIA (CABO PLÁSTICO)</t>
  </si>
  <si>
    <t>DESENTUPIDOR DE VASO SANITÁRIO (CABO PLÁSTICO)</t>
  </si>
  <si>
    <t>DILUIDOR AUTOMÁTICO PARA SANEANTES</t>
  </si>
  <si>
    <t>DISPENSER DE SABONETE (PARA BOMBONA)</t>
  </si>
  <si>
    <t>DISPENSER PARA ÁLCOOL GEL (REFIL)</t>
  </si>
  <si>
    <t>DISPENSER PARA HIGIÊNICO (ROLÃO)</t>
  </si>
  <si>
    <t>DISPENSER PARA PAPEL TOALHA</t>
  </si>
  <si>
    <t>ENCERADEIRA</t>
  </si>
  <si>
    <t>ESCADA DE 4 DEGRAUS</t>
  </si>
  <si>
    <t>ESCADA DE 6 DEGRAUS</t>
  </si>
  <si>
    <t>ESCOVA CERDAS PLÁSTICAS COM CABO PLÁSTICO</t>
  </si>
  <si>
    <t>ESPÁTULA COM CABO TIPO CHICLETEIRA</t>
  </si>
  <si>
    <t>EXTENSÃO PARA ENCERADEIRA (50 m)</t>
  </si>
  <si>
    <t>EXTENSOR LT</t>
  </si>
  <si>
    <t>FITA ZEBRADA</t>
  </si>
  <si>
    <t>KIT LIMPA VIDRO COM EXTENSOR</t>
  </si>
  <si>
    <t>LIMPA TUDO LT COM CABO</t>
  </si>
  <si>
    <t>LIXEIRA COM TAMPA E PEDAL (AZUL 15L)</t>
  </si>
  <si>
    <t>LIXEIRA COM TAMPA E PEDAL (AZUL 30L)</t>
  </si>
  <si>
    <t>LIXEIRA COM TAMPA E PEDAL (AZUL 60L)</t>
  </si>
  <si>
    <t>LIXEIRA COM TAMPA E PEDAL (BRANCA 100L)</t>
  </si>
  <si>
    <t>LIXEIRA COM TAMPA E PEDAL (BRANCA 50L)</t>
  </si>
  <si>
    <t>LIXEIRA COM TAMPA E PEDAL (BRANCA 35L)</t>
  </si>
  <si>
    <t>LIXEIRA CONTENTOR (240 LITROS)</t>
  </si>
  <si>
    <t>LIXEIRA DE ESCRITÓRIO AZUL (20 L)</t>
  </si>
  <si>
    <t>MANGUEIRA</t>
  </si>
  <si>
    <t>MÁQUINA DE LAVA A JATO</t>
  </si>
  <si>
    <t>MÁSCARA CIRÚRGICA (caixa)</t>
  </si>
  <si>
    <t>MÁSCARA COM FILTRO DE VAPOR PARA COLETOR DE RESÍDUO</t>
  </si>
  <si>
    <t>MÁSCARA N95</t>
  </si>
  <si>
    <t>MOP ÁGUA</t>
  </si>
  <si>
    <t>MOP SECO</t>
  </si>
  <si>
    <t>ÓCULOS DE PROTEÇÃO</t>
  </si>
  <si>
    <t>PÁ DE LIXO CATA-CATA PLÁSTICA</t>
  </si>
  <si>
    <t>PLACAS SINALIZADORAS</t>
  </si>
  <si>
    <t>RODO COM BORRACHA DUPLA (CABO DE ALÚMINIO OU REVESTIDO EM PLÁSTICO) 40 CM</t>
  </si>
  <si>
    <t>RODO COM BORRACHA DUPLA (CABO DE ALÚMINIO OU REVESTIDO EM PLÁSTICO) 60 CM</t>
  </si>
  <si>
    <t>RODO GRANDE COM CABO DE ALUMÍNIO</t>
  </si>
  <si>
    <t>VASCULHO DE TETO</t>
  </si>
  <si>
    <t>VASSOURA GARI</t>
  </si>
  <si>
    <t>VASSOURA PARA SANITÁRIO COM CABO DE PLÁSTICO</t>
  </si>
  <si>
    <t>VASSOURA PLÁSTICA</t>
  </si>
  <si>
    <t>ROÇADEIRA</t>
  </si>
  <si>
    <t>TOTAIS DE MATERIAL E EQUIPAMENTOS HTO DONA LINDU (MENSAL)</t>
  </si>
  <si>
    <t>TOTAIS DE MATERIAL E EQUIPAMENTOS HTO DONA LINDU (ANUAL)</t>
  </si>
  <si>
    <t>HERC</t>
  </si>
  <si>
    <t>LIXEIRA COM TAMPA E PEDAL (BRANCA 200L)</t>
  </si>
  <si>
    <t>LIXEIRA COM TAMPA E PEDAL (BRANCA 60L)</t>
  </si>
  <si>
    <t>LIXEIRA COM TAMPA E PEDAL (BRANCA 15L)</t>
  </si>
  <si>
    <t>TOTAIS DE MATERIAL E EQUIPAMENTOS HERC (MENSAL)</t>
  </si>
  <si>
    <t>TOTAIS DE MATERIAL E EQUIPAMENTOS HERC (ANUAL)</t>
  </si>
  <si>
    <t>HEGAF</t>
  </si>
  <si>
    <t>LIXEIRA COM TAMPA E PEDAL (BRANCA 30L)</t>
  </si>
  <si>
    <t>PROCESSO SEI-080002/000713/2024</t>
  </si>
  <si>
    <t>TOTAL MATERIAS E EQUIPAMENTOS - HEGAF (MENSAL)</t>
  </si>
  <si>
    <t>TOTAL MATERIAS E EQUIPAMENTOS - HEGAF (ANUAL)</t>
  </si>
  <si>
    <t>UNIDADES DO LOTE IV</t>
  </si>
  <si>
    <t>UNIDADE</t>
  </si>
  <si>
    <t>FUNÇÃO</t>
  </si>
  <si>
    <t>CARGA HORÁRIA</t>
  </si>
  <si>
    <t>CUSTO POR PROFISSIONAL</t>
  </si>
  <si>
    <t>TOTAL MENSAL</t>
  </si>
  <si>
    <t>TOTAL ANUAL</t>
  </si>
  <si>
    <t>AUXILIAR DE SERVIÇOS GERAIS</t>
  </si>
  <si>
    <t>12 x 36 H SD</t>
  </si>
  <si>
    <t>12 x 36 H SN</t>
  </si>
  <si>
    <t>44 H</t>
  </si>
  <si>
    <t>ENCARREGADO</t>
  </si>
  <si>
    <t>JARDINEIRO</t>
  </si>
  <si>
    <t>SUPERVISOR</t>
  </si>
  <si>
    <t>Total</t>
  </si>
  <si>
    <t>CUSTO TOTAL - MÃO DE OBRA</t>
  </si>
  <si>
    <t>CUSTO TOTAL - MATERIAIS</t>
  </si>
  <si>
    <t>CUSTO TOTAL - EQUIPAMENTOS</t>
  </si>
  <si>
    <t>CUSTO TOTAL</t>
  </si>
  <si>
    <t>QUANT. ESTIMADA DE FUNCIONÁRIOS</t>
  </si>
  <si>
    <t>TOTAL LOTE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</si>
</sst>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2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7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3" fillId="3" borderId="5" xfId="0" applyFont="1" applyFill="1" applyBorder="1"/>
    <xf numFmtId="0" fontId="3" fillId="3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/>
    </xf>
    <xf numFmtId="44" fontId="1" fillId="3" borderId="7" xfId="0" applyNumberFormat="1" applyFont="1" applyFill="1" applyBorder="1" applyAlignment="1">
      <alignment horizontal="left"/>
    </xf>
    <xf numFmtId="44" fontId="3" fillId="3" borderId="7" xfId="0" applyNumberFormat="1" applyFont="1" applyFill="1" applyBorder="1" applyAlignment="1">
      <alignment horizontal="left"/>
    </xf>
    <xf numFmtId="44" fontId="1" fillId="0" borderId="7" xfId="0" applyNumberFormat="1" applyFont="1" applyBorder="1" applyAlignment="1">
      <alignment horizontal="left"/>
    </xf>
    <xf numFmtId="44" fontId="3" fillId="0" borderId="7" xfId="0" applyNumberFormat="1" applyFont="1" applyBorder="1" applyAlignment="1">
      <alignment horizontal="left"/>
    </xf>
    <xf numFmtId="44" fontId="2" fillId="5" borderId="7" xfId="0" applyNumberFormat="1" applyFont="1" applyFill="1" applyBorder="1" applyAlignment="1">
      <alignment horizontal="left"/>
    </xf>
    <xf numFmtId="44" fontId="4" fillId="2" borderId="17" xfId="0" applyNumberFormat="1" applyFont="1" applyFill="1" applyBorder="1" applyAlignment="1">
      <alignment vertical="center"/>
    </xf>
    <xf numFmtId="44" fontId="4" fillId="2" borderId="20" xfId="0" applyNumberFormat="1" applyFont="1" applyFill="1" applyBorder="1" applyAlignment="1">
      <alignment vertic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/>
    </xf>
    <xf numFmtId="0" fontId="0" fillId="0" borderId="0" xfId="0" applyFont="1"/>
    <xf numFmtId="0" fontId="7" fillId="0" borderId="0" xfId="0" applyFont="1"/>
    <xf numFmtId="0" fontId="10" fillId="0" borderId="7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44" fontId="7" fillId="0" borderId="7" xfId="0" applyNumberFormat="1" applyFont="1" applyBorder="1" applyAlignment="1">
      <alignment horizontal="center" vertical="center"/>
    </xf>
    <xf numFmtId="44" fontId="10" fillId="0" borderId="7" xfId="0" applyNumberFormat="1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 wrapText="1"/>
    </xf>
    <xf numFmtId="44" fontId="9" fillId="6" borderId="7" xfId="0" applyNumberFormat="1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center" vertical="center"/>
    </xf>
    <xf numFmtId="44" fontId="7" fillId="4" borderId="7" xfId="0" applyNumberFormat="1" applyFont="1" applyFill="1" applyBorder="1" applyAlignment="1">
      <alignment horizontal="center" vertical="center"/>
    </xf>
    <xf numFmtId="44" fontId="10" fillId="4" borderId="7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44" fontId="9" fillId="7" borderId="7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6" fillId="4" borderId="27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5" borderId="27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1"/>
  <sheetViews>
    <sheetView tabSelected="1" topLeftCell="A4" zoomScale="95" zoomScaleNormal="95" workbookViewId="0">
      <selection activeCell="J35" sqref="J35"/>
    </sheetView>
  </sheetViews>
  <sheetFormatPr defaultRowHeight="15" x14ac:dyDescent="0.25"/>
  <cols>
    <col min="2" max="2" width="14.7109375" customWidth="1"/>
    <col min="3" max="3" width="26.28515625" customWidth="1"/>
    <col min="4" max="4" width="14.7109375" customWidth="1"/>
    <col min="5" max="5" width="15.5703125" customWidth="1"/>
    <col min="6" max="6" width="17.140625" customWidth="1"/>
    <col min="7" max="7" width="16.42578125" customWidth="1"/>
    <col min="8" max="8" width="18.28515625" customWidth="1"/>
    <col min="9" max="9" width="4.28515625" customWidth="1"/>
    <col min="10" max="10" width="14.85546875" customWidth="1"/>
    <col min="11" max="11" width="27" customWidth="1"/>
    <col min="12" max="12" width="14.140625" customWidth="1"/>
    <col min="13" max="13" width="14.85546875" customWidth="1"/>
    <col min="14" max="14" width="16.85546875" customWidth="1"/>
    <col min="15" max="15" width="20.42578125" customWidth="1"/>
    <col min="16" max="16" width="17.42578125" customWidth="1"/>
  </cols>
  <sheetData>
    <row r="1" spans="2:16" ht="15.75" thickBot="1" x14ac:dyDescent="0.3"/>
    <row r="2" spans="2:16" ht="21.75" thickBot="1" x14ac:dyDescent="0.4">
      <c r="B2" s="74" t="s">
        <v>157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6"/>
    </row>
    <row r="3" spans="2:16" ht="15.75" thickBot="1" x14ac:dyDescent="0.3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2:16" ht="16.5" thickBot="1" x14ac:dyDescent="0.3">
      <c r="B4" s="97" t="s">
        <v>160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9"/>
    </row>
    <row r="5" spans="2:16" ht="19.5" thickBot="1" x14ac:dyDescent="0.35">
      <c r="B5" s="29"/>
      <c r="C5" s="29"/>
      <c r="D5" s="29"/>
      <c r="E5" s="29"/>
      <c r="F5" s="29"/>
      <c r="G5" s="29"/>
      <c r="H5" s="29"/>
      <c r="I5" s="28"/>
      <c r="J5" s="28"/>
      <c r="K5" s="28"/>
      <c r="L5" s="28"/>
      <c r="M5" s="28"/>
      <c r="N5" s="28"/>
      <c r="O5" s="28"/>
      <c r="P5" s="28"/>
    </row>
    <row r="6" spans="2:16" ht="27.75" thickBot="1" x14ac:dyDescent="0.3">
      <c r="B6" s="35" t="s">
        <v>161</v>
      </c>
      <c r="C6" s="36" t="s">
        <v>162</v>
      </c>
      <c r="D6" s="37" t="s">
        <v>163</v>
      </c>
      <c r="E6" s="37" t="s">
        <v>179</v>
      </c>
      <c r="F6" s="37" t="s">
        <v>164</v>
      </c>
      <c r="G6" s="37" t="s">
        <v>165</v>
      </c>
      <c r="H6" s="37" t="s">
        <v>166</v>
      </c>
      <c r="I6" s="28"/>
      <c r="J6" s="38" t="s">
        <v>161</v>
      </c>
      <c r="K6" s="39" t="s">
        <v>162</v>
      </c>
      <c r="L6" s="40" t="s">
        <v>163</v>
      </c>
      <c r="M6" s="37" t="s">
        <v>179</v>
      </c>
      <c r="N6" s="40" t="s">
        <v>164</v>
      </c>
      <c r="O6" s="40" t="s">
        <v>165</v>
      </c>
      <c r="P6" s="40" t="s">
        <v>166</v>
      </c>
    </row>
    <row r="7" spans="2:16" ht="19.5" thickBot="1" x14ac:dyDescent="0.3">
      <c r="B7" s="54" t="s">
        <v>3</v>
      </c>
      <c r="C7" s="30" t="s">
        <v>167</v>
      </c>
      <c r="D7" s="31" t="s">
        <v>168</v>
      </c>
      <c r="E7" s="31">
        <v>22</v>
      </c>
      <c r="F7" s="33"/>
      <c r="G7" s="34">
        <f>F7*E7</f>
        <v>0</v>
      </c>
      <c r="H7" s="34">
        <f>G7*12</f>
        <v>0</v>
      </c>
      <c r="I7" s="28"/>
      <c r="J7" s="100" t="s">
        <v>149</v>
      </c>
      <c r="K7" s="30" t="s">
        <v>167</v>
      </c>
      <c r="L7" s="31" t="s">
        <v>168</v>
      </c>
      <c r="M7" s="31">
        <v>22</v>
      </c>
      <c r="N7" s="33"/>
      <c r="O7" s="34">
        <f>N7*M7</f>
        <v>0</v>
      </c>
      <c r="P7" s="34">
        <f>O7*12</f>
        <v>0</v>
      </c>
    </row>
    <row r="8" spans="2:16" ht="19.5" thickBot="1" x14ac:dyDescent="0.3">
      <c r="B8" s="55"/>
      <c r="C8" s="30" t="s">
        <v>167</v>
      </c>
      <c r="D8" s="31" t="s">
        <v>169</v>
      </c>
      <c r="E8" s="31">
        <v>10</v>
      </c>
      <c r="F8" s="33"/>
      <c r="G8" s="34">
        <f t="shared" ref="G8:G14" si="0">F8*E8</f>
        <v>0</v>
      </c>
      <c r="H8" s="34">
        <f t="shared" ref="H8:H14" si="1">G8*12</f>
        <v>0</v>
      </c>
      <c r="I8" s="28"/>
      <c r="J8" s="101"/>
      <c r="K8" s="30" t="s">
        <v>167</v>
      </c>
      <c r="L8" s="31" t="s">
        <v>169</v>
      </c>
      <c r="M8" s="31">
        <v>18</v>
      </c>
      <c r="N8" s="33"/>
      <c r="O8" s="34">
        <f t="shared" ref="O8:O12" si="2">N8*M8</f>
        <v>0</v>
      </c>
      <c r="P8" s="34">
        <f t="shared" ref="P8:P14" si="3">O8*12</f>
        <v>0</v>
      </c>
    </row>
    <row r="9" spans="2:16" ht="19.5" thickBot="1" x14ac:dyDescent="0.3">
      <c r="B9" s="55"/>
      <c r="C9" s="30" t="s">
        <v>167</v>
      </c>
      <c r="D9" s="31" t="s">
        <v>170</v>
      </c>
      <c r="E9" s="31">
        <v>12</v>
      </c>
      <c r="F9" s="33"/>
      <c r="G9" s="34">
        <f t="shared" si="0"/>
        <v>0</v>
      </c>
      <c r="H9" s="34">
        <f t="shared" si="1"/>
        <v>0</v>
      </c>
      <c r="I9" s="28"/>
      <c r="J9" s="101"/>
      <c r="K9" s="30" t="s">
        <v>167</v>
      </c>
      <c r="L9" s="31" t="s">
        <v>170</v>
      </c>
      <c r="M9" s="31">
        <v>2</v>
      </c>
      <c r="N9" s="33"/>
      <c r="O9" s="34">
        <f t="shared" si="2"/>
        <v>0</v>
      </c>
      <c r="P9" s="34">
        <f t="shared" si="3"/>
        <v>0</v>
      </c>
    </row>
    <row r="10" spans="2:16" ht="19.5" thickBot="1" x14ac:dyDescent="0.3">
      <c r="B10" s="55"/>
      <c r="C10" s="30" t="s">
        <v>171</v>
      </c>
      <c r="D10" s="31" t="s">
        <v>168</v>
      </c>
      <c r="E10" s="31">
        <v>2</v>
      </c>
      <c r="F10" s="33"/>
      <c r="G10" s="34">
        <f t="shared" si="0"/>
        <v>0</v>
      </c>
      <c r="H10" s="34">
        <f t="shared" si="1"/>
        <v>0</v>
      </c>
      <c r="I10" s="28"/>
      <c r="J10" s="101"/>
      <c r="K10" s="30" t="s">
        <v>171</v>
      </c>
      <c r="L10" s="31" t="s">
        <v>168</v>
      </c>
      <c r="M10" s="31">
        <v>2</v>
      </c>
      <c r="N10" s="33"/>
      <c r="O10" s="34">
        <f t="shared" si="2"/>
        <v>0</v>
      </c>
      <c r="P10" s="34">
        <f t="shared" si="3"/>
        <v>0</v>
      </c>
    </row>
    <row r="11" spans="2:16" ht="19.5" thickBot="1" x14ac:dyDescent="0.3">
      <c r="B11" s="55"/>
      <c r="C11" s="30" t="s">
        <v>171</v>
      </c>
      <c r="D11" s="31" t="s">
        <v>169</v>
      </c>
      <c r="E11" s="31">
        <v>2</v>
      </c>
      <c r="F11" s="33"/>
      <c r="G11" s="34">
        <f t="shared" si="0"/>
        <v>0</v>
      </c>
      <c r="H11" s="34">
        <f t="shared" si="1"/>
        <v>0</v>
      </c>
      <c r="I11" s="28"/>
      <c r="J11" s="101"/>
      <c r="K11" s="30" t="s">
        <v>171</v>
      </c>
      <c r="L11" s="31" t="s">
        <v>169</v>
      </c>
      <c r="M11" s="31">
        <v>2</v>
      </c>
      <c r="N11" s="33"/>
      <c r="O11" s="34">
        <f t="shared" si="2"/>
        <v>0</v>
      </c>
      <c r="P11" s="34">
        <f t="shared" si="3"/>
        <v>0</v>
      </c>
    </row>
    <row r="12" spans="2:16" ht="19.5" thickBot="1" x14ac:dyDescent="0.3">
      <c r="B12" s="55"/>
      <c r="C12" s="30" t="s">
        <v>171</v>
      </c>
      <c r="D12" s="31" t="s">
        <v>170</v>
      </c>
      <c r="E12" s="31">
        <v>1</v>
      </c>
      <c r="F12" s="33"/>
      <c r="G12" s="34">
        <f>F12*E12</f>
        <v>0</v>
      </c>
      <c r="H12" s="34">
        <f t="shared" si="1"/>
        <v>0</v>
      </c>
      <c r="I12" s="28"/>
      <c r="J12" s="101"/>
      <c r="K12" s="30" t="s">
        <v>171</v>
      </c>
      <c r="L12" s="31" t="s">
        <v>170</v>
      </c>
      <c r="M12" s="31">
        <v>0</v>
      </c>
      <c r="N12" s="33"/>
      <c r="O12" s="34">
        <f t="shared" si="2"/>
        <v>0</v>
      </c>
      <c r="P12" s="34">
        <f t="shared" si="3"/>
        <v>0</v>
      </c>
    </row>
    <row r="13" spans="2:16" ht="15.75" thickBot="1" x14ac:dyDescent="0.3">
      <c r="B13" s="55"/>
      <c r="C13" s="30" t="s">
        <v>172</v>
      </c>
      <c r="D13" s="31" t="s">
        <v>170</v>
      </c>
      <c r="E13" s="31">
        <v>0</v>
      </c>
      <c r="F13" s="34"/>
      <c r="G13" s="34">
        <f>F13*E13</f>
        <v>0</v>
      </c>
      <c r="H13" s="34">
        <f>G13*12</f>
        <v>0</v>
      </c>
      <c r="I13" s="28"/>
      <c r="J13" s="101"/>
      <c r="K13" s="30" t="s">
        <v>172</v>
      </c>
      <c r="L13" s="31" t="s">
        <v>170</v>
      </c>
      <c r="M13" s="31">
        <v>1</v>
      </c>
      <c r="N13" s="34"/>
      <c r="O13" s="34">
        <f>N13*M13</f>
        <v>0</v>
      </c>
      <c r="P13" s="34">
        <f t="shared" si="3"/>
        <v>0</v>
      </c>
    </row>
    <row r="14" spans="2:16" ht="19.5" thickBot="1" x14ac:dyDescent="0.3">
      <c r="B14" s="55"/>
      <c r="C14" s="30" t="s">
        <v>173</v>
      </c>
      <c r="D14" s="31" t="s">
        <v>170</v>
      </c>
      <c r="E14" s="31">
        <v>1</v>
      </c>
      <c r="F14" s="33"/>
      <c r="G14" s="34">
        <f t="shared" si="0"/>
        <v>0</v>
      </c>
      <c r="H14" s="34">
        <f t="shared" si="1"/>
        <v>0</v>
      </c>
      <c r="I14" s="28"/>
      <c r="J14" s="101"/>
      <c r="K14" s="30" t="s">
        <v>173</v>
      </c>
      <c r="L14" s="31" t="s">
        <v>170</v>
      </c>
      <c r="M14" s="31">
        <v>1</v>
      </c>
      <c r="N14" s="33"/>
      <c r="O14" s="34">
        <f>N14*M14</f>
        <v>0</v>
      </c>
      <c r="P14" s="34">
        <f t="shared" si="3"/>
        <v>0</v>
      </c>
    </row>
    <row r="15" spans="2:16" ht="19.5" thickBot="1" x14ac:dyDescent="0.3">
      <c r="B15" s="55"/>
      <c r="C15" s="57" t="s">
        <v>174</v>
      </c>
      <c r="D15" s="58"/>
      <c r="E15" s="32">
        <v>50</v>
      </c>
      <c r="F15" s="59"/>
      <c r="G15" s="60"/>
      <c r="H15" s="61"/>
      <c r="I15" s="28"/>
      <c r="J15" s="101"/>
      <c r="K15" s="57" t="s">
        <v>174</v>
      </c>
      <c r="L15" s="58"/>
      <c r="M15" s="32">
        <v>48</v>
      </c>
      <c r="N15" s="59"/>
      <c r="O15" s="60"/>
      <c r="P15" s="61"/>
    </row>
    <row r="16" spans="2:16" ht="15.75" thickBot="1" x14ac:dyDescent="0.3">
      <c r="B16" s="55"/>
      <c r="C16" s="30" t="s">
        <v>175</v>
      </c>
      <c r="D16" s="62"/>
      <c r="E16" s="63"/>
      <c r="F16" s="64"/>
      <c r="G16" s="34">
        <f>SUM(G7:G14)</f>
        <v>0</v>
      </c>
      <c r="H16" s="34">
        <f>SUM(H7:H14)</f>
        <v>0</v>
      </c>
      <c r="I16" s="28"/>
      <c r="J16" s="101"/>
      <c r="K16" s="30" t="s">
        <v>175</v>
      </c>
      <c r="L16" s="62"/>
      <c r="M16" s="63"/>
      <c r="N16" s="64"/>
      <c r="O16" s="34">
        <f>SUM(O7:O14)</f>
        <v>0</v>
      </c>
      <c r="P16" s="34">
        <f>SUM(P7:P14)</f>
        <v>0</v>
      </c>
    </row>
    <row r="17" spans="2:16" ht="15.75" thickBot="1" x14ac:dyDescent="0.3">
      <c r="B17" s="55"/>
      <c r="C17" s="30" t="s">
        <v>176</v>
      </c>
      <c r="D17" s="65"/>
      <c r="E17" s="66"/>
      <c r="F17" s="67"/>
      <c r="G17" s="34">
        <v>0</v>
      </c>
      <c r="H17" s="34">
        <v>0</v>
      </c>
      <c r="I17" s="28"/>
      <c r="J17" s="101"/>
      <c r="K17" s="30" t="s">
        <v>176</v>
      </c>
      <c r="L17" s="65"/>
      <c r="M17" s="66"/>
      <c r="N17" s="67"/>
      <c r="O17" s="34">
        <v>0</v>
      </c>
      <c r="P17" s="34">
        <v>0</v>
      </c>
    </row>
    <row r="18" spans="2:16" ht="15.75" thickBot="1" x14ac:dyDescent="0.3">
      <c r="B18" s="55"/>
      <c r="C18" s="30" t="s">
        <v>177</v>
      </c>
      <c r="D18" s="68"/>
      <c r="E18" s="69"/>
      <c r="F18" s="70"/>
      <c r="G18" s="34">
        <v>0</v>
      </c>
      <c r="H18" s="34">
        <v>0</v>
      </c>
      <c r="I18" s="28"/>
      <c r="J18" s="101"/>
      <c r="K18" s="30" t="s">
        <v>177</v>
      </c>
      <c r="L18" s="68"/>
      <c r="M18" s="69"/>
      <c r="N18" s="70"/>
      <c r="O18" s="34">
        <v>0</v>
      </c>
      <c r="P18" s="34">
        <v>0</v>
      </c>
    </row>
    <row r="19" spans="2:16" ht="15.75" thickBot="1" x14ac:dyDescent="0.3">
      <c r="B19" s="56"/>
      <c r="C19" s="71" t="s">
        <v>178</v>
      </c>
      <c r="D19" s="72"/>
      <c r="E19" s="72"/>
      <c r="F19" s="73"/>
      <c r="G19" s="41">
        <f>G16+G17+G18</f>
        <v>0</v>
      </c>
      <c r="H19" s="41">
        <f>H16+H17+H18</f>
        <v>0</v>
      </c>
      <c r="I19" s="28"/>
      <c r="J19" s="102"/>
      <c r="K19" s="71" t="s">
        <v>178</v>
      </c>
      <c r="L19" s="72"/>
      <c r="M19" s="72"/>
      <c r="N19" s="73"/>
      <c r="O19" s="41">
        <f>O16+O17+O18</f>
        <v>0</v>
      </c>
      <c r="P19" s="41">
        <f>P16+P17+P18</f>
        <v>0</v>
      </c>
    </row>
    <row r="20" spans="2:16" ht="19.5" thickBot="1" x14ac:dyDescent="0.35">
      <c r="B20" s="29"/>
      <c r="C20" s="29"/>
      <c r="D20" s="29"/>
      <c r="E20" s="29"/>
      <c r="F20" s="29"/>
      <c r="G20" s="29"/>
      <c r="H20" s="29"/>
      <c r="I20" s="28"/>
      <c r="J20" s="28"/>
      <c r="K20" s="28"/>
      <c r="L20" s="28"/>
      <c r="M20" s="28"/>
      <c r="N20" s="28"/>
      <c r="O20" s="28"/>
      <c r="P20" s="28"/>
    </row>
    <row r="21" spans="2:16" ht="27.75" thickBot="1" x14ac:dyDescent="0.3">
      <c r="B21" s="38" t="s">
        <v>161</v>
      </c>
      <c r="C21" s="39" t="s">
        <v>162</v>
      </c>
      <c r="D21" s="40" t="s">
        <v>163</v>
      </c>
      <c r="E21" s="37" t="s">
        <v>179</v>
      </c>
      <c r="F21" s="40" t="s">
        <v>164</v>
      </c>
      <c r="G21" s="40" t="s">
        <v>165</v>
      </c>
      <c r="H21" s="40" t="s">
        <v>166</v>
      </c>
      <c r="I21" s="28"/>
      <c r="J21" s="46" t="s">
        <v>161</v>
      </c>
      <c r="K21" s="47" t="s">
        <v>162</v>
      </c>
      <c r="L21" s="48" t="s">
        <v>163</v>
      </c>
      <c r="M21" s="48" t="s">
        <v>179</v>
      </c>
      <c r="N21" s="48" t="s">
        <v>164</v>
      </c>
      <c r="O21" s="48" t="s">
        <v>165</v>
      </c>
      <c r="P21" s="48" t="s">
        <v>166</v>
      </c>
    </row>
    <row r="22" spans="2:16" ht="19.5" thickBot="1" x14ac:dyDescent="0.3">
      <c r="B22" s="54" t="s">
        <v>155</v>
      </c>
      <c r="C22" s="30" t="s">
        <v>167</v>
      </c>
      <c r="D22" s="31" t="s">
        <v>168</v>
      </c>
      <c r="E22" s="31">
        <v>0</v>
      </c>
      <c r="F22" s="33"/>
      <c r="G22" s="34">
        <f>F22*E22</f>
        <v>0</v>
      </c>
      <c r="H22" s="34">
        <f>G22*12</f>
        <v>0</v>
      </c>
      <c r="I22" s="28"/>
      <c r="J22" s="77" t="s">
        <v>180</v>
      </c>
      <c r="K22" s="42" t="s">
        <v>167</v>
      </c>
      <c r="L22" s="43" t="s">
        <v>168</v>
      </c>
      <c r="M22" s="43">
        <f>E22+E7+M7</f>
        <v>44</v>
      </c>
      <c r="N22" s="44"/>
      <c r="O22" s="45">
        <f>N22*M22</f>
        <v>0</v>
      </c>
      <c r="P22" s="45">
        <f>O22*12</f>
        <v>0</v>
      </c>
    </row>
    <row r="23" spans="2:16" ht="19.5" thickBot="1" x14ac:dyDescent="0.3">
      <c r="B23" s="55"/>
      <c r="C23" s="30" t="s">
        <v>167</v>
      </c>
      <c r="D23" s="31" t="s">
        <v>169</v>
      </c>
      <c r="E23" s="31">
        <v>0</v>
      </c>
      <c r="F23" s="33"/>
      <c r="G23" s="34">
        <f t="shared" ref="G23:G27" si="4">F23*E23</f>
        <v>0</v>
      </c>
      <c r="H23" s="34">
        <f t="shared" ref="H23:H28" si="5">G23*12</f>
        <v>0</v>
      </c>
      <c r="I23" s="28"/>
      <c r="J23" s="78"/>
      <c r="K23" s="42" t="s">
        <v>167</v>
      </c>
      <c r="L23" s="43" t="s">
        <v>169</v>
      </c>
      <c r="M23" s="43">
        <f t="shared" ref="M23:M29" si="6">E23+E8+M8</f>
        <v>28</v>
      </c>
      <c r="N23" s="44"/>
      <c r="O23" s="45">
        <f t="shared" ref="O23:O29" si="7">N23*M23</f>
        <v>0</v>
      </c>
      <c r="P23" s="45">
        <f>O23*12</f>
        <v>0</v>
      </c>
    </row>
    <row r="24" spans="2:16" ht="19.5" thickBot="1" x14ac:dyDescent="0.3">
      <c r="B24" s="55"/>
      <c r="C24" s="30" t="s">
        <v>167</v>
      </c>
      <c r="D24" s="31" t="s">
        <v>170</v>
      </c>
      <c r="E24" s="31">
        <v>17</v>
      </c>
      <c r="F24" s="33"/>
      <c r="G24" s="34">
        <f t="shared" si="4"/>
        <v>0</v>
      </c>
      <c r="H24" s="34">
        <f t="shared" si="5"/>
        <v>0</v>
      </c>
      <c r="I24" s="28"/>
      <c r="J24" s="78"/>
      <c r="K24" s="42" t="s">
        <v>167</v>
      </c>
      <c r="L24" s="43" t="s">
        <v>170</v>
      </c>
      <c r="M24" s="43">
        <f t="shared" si="6"/>
        <v>31</v>
      </c>
      <c r="N24" s="44"/>
      <c r="O24" s="45">
        <f t="shared" si="7"/>
        <v>0</v>
      </c>
      <c r="P24" s="45">
        <f t="shared" ref="P24:P29" si="8">O24*12</f>
        <v>0</v>
      </c>
    </row>
    <row r="25" spans="2:16" ht="19.5" thickBot="1" x14ac:dyDescent="0.3">
      <c r="B25" s="55"/>
      <c r="C25" s="30" t="s">
        <v>171</v>
      </c>
      <c r="D25" s="31" t="s">
        <v>168</v>
      </c>
      <c r="E25" s="31">
        <v>0</v>
      </c>
      <c r="F25" s="33"/>
      <c r="G25" s="34">
        <f>F25*E25</f>
        <v>0</v>
      </c>
      <c r="H25" s="34">
        <f t="shared" si="5"/>
        <v>0</v>
      </c>
      <c r="I25" s="28"/>
      <c r="J25" s="78"/>
      <c r="K25" s="42" t="s">
        <v>171</v>
      </c>
      <c r="L25" s="43" t="s">
        <v>168</v>
      </c>
      <c r="M25" s="43">
        <f t="shared" si="6"/>
        <v>4</v>
      </c>
      <c r="N25" s="44"/>
      <c r="O25" s="45">
        <f>N25*M25</f>
        <v>0</v>
      </c>
      <c r="P25" s="45">
        <f t="shared" si="8"/>
        <v>0</v>
      </c>
    </row>
    <row r="26" spans="2:16" ht="19.5" thickBot="1" x14ac:dyDescent="0.3">
      <c r="B26" s="55"/>
      <c r="C26" s="30" t="s">
        <v>171</v>
      </c>
      <c r="D26" s="31" t="s">
        <v>169</v>
      </c>
      <c r="E26" s="31">
        <v>0</v>
      </c>
      <c r="F26" s="33"/>
      <c r="G26" s="34">
        <f>F26*E26</f>
        <v>0</v>
      </c>
      <c r="H26" s="34">
        <f t="shared" si="5"/>
        <v>0</v>
      </c>
      <c r="I26" s="28"/>
      <c r="J26" s="78"/>
      <c r="K26" s="42" t="s">
        <v>171</v>
      </c>
      <c r="L26" s="43" t="s">
        <v>169</v>
      </c>
      <c r="M26" s="43">
        <f t="shared" si="6"/>
        <v>4</v>
      </c>
      <c r="N26" s="44"/>
      <c r="O26" s="45">
        <f t="shared" si="7"/>
        <v>0</v>
      </c>
      <c r="P26" s="45">
        <f t="shared" si="8"/>
        <v>0</v>
      </c>
    </row>
    <row r="27" spans="2:16" ht="19.5" thickBot="1" x14ac:dyDescent="0.3">
      <c r="B27" s="55"/>
      <c r="C27" s="30" t="s">
        <v>171</v>
      </c>
      <c r="D27" s="31" t="s">
        <v>170</v>
      </c>
      <c r="E27" s="31">
        <v>1</v>
      </c>
      <c r="F27" s="33"/>
      <c r="G27" s="34">
        <f t="shared" si="4"/>
        <v>0</v>
      </c>
      <c r="H27" s="34">
        <f>G27*12</f>
        <v>0</v>
      </c>
      <c r="I27" s="28"/>
      <c r="J27" s="78"/>
      <c r="K27" s="42" t="s">
        <v>171</v>
      </c>
      <c r="L27" s="43" t="s">
        <v>170</v>
      </c>
      <c r="M27" s="43">
        <f t="shared" si="6"/>
        <v>2</v>
      </c>
      <c r="N27" s="44"/>
      <c r="O27" s="45">
        <f t="shared" si="7"/>
        <v>0</v>
      </c>
      <c r="P27" s="45">
        <f t="shared" si="8"/>
        <v>0</v>
      </c>
    </row>
    <row r="28" spans="2:16" ht="15.75" thickBot="1" x14ac:dyDescent="0.3">
      <c r="B28" s="55"/>
      <c r="C28" s="30" t="s">
        <v>172</v>
      </c>
      <c r="D28" s="31" t="s">
        <v>170</v>
      </c>
      <c r="E28" s="31">
        <v>2</v>
      </c>
      <c r="F28" s="34"/>
      <c r="G28" s="34">
        <f>F28*E28</f>
        <v>0</v>
      </c>
      <c r="H28" s="34">
        <f t="shared" si="5"/>
        <v>0</v>
      </c>
      <c r="I28" s="28"/>
      <c r="J28" s="78"/>
      <c r="K28" s="42" t="s">
        <v>172</v>
      </c>
      <c r="L28" s="43" t="s">
        <v>170</v>
      </c>
      <c r="M28" s="43">
        <f t="shared" si="6"/>
        <v>3</v>
      </c>
      <c r="N28" s="45"/>
      <c r="O28" s="45">
        <f>N28*M28</f>
        <v>0</v>
      </c>
      <c r="P28" s="45">
        <f t="shared" si="8"/>
        <v>0</v>
      </c>
    </row>
    <row r="29" spans="2:16" ht="19.5" thickBot="1" x14ac:dyDescent="0.3">
      <c r="B29" s="55"/>
      <c r="C29" s="30" t="s">
        <v>173</v>
      </c>
      <c r="D29" s="31" t="s">
        <v>170</v>
      </c>
      <c r="E29" s="31">
        <v>0</v>
      </c>
      <c r="F29" s="33"/>
      <c r="G29" s="34">
        <f>F29*E29</f>
        <v>0</v>
      </c>
      <c r="H29" s="34">
        <f>G29*12</f>
        <v>0</v>
      </c>
      <c r="I29" s="28"/>
      <c r="J29" s="78"/>
      <c r="K29" s="42" t="s">
        <v>173</v>
      </c>
      <c r="L29" s="43" t="s">
        <v>170</v>
      </c>
      <c r="M29" s="43">
        <f t="shared" si="6"/>
        <v>2</v>
      </c>
      <c r="N29" s="44"/>
      <c r="O29" s="45">
        <f t="shared" si="7"/>
        <v>0</v>
      </c>
      <c r="P29" s="45">
        <f t="shared" si="8"/>
        <v>0</v>
      </c>
    </row>
    <row r="30" spans="2:16" ht="19.5" thickBot="1" x14ac:dyDescent="0.3">
      <c r="B30" s="55"/>
      <c r="C30" s="57" t="s">
        <v>174</v>
      </c>
      <c r="D30" s="58"/>
      <c r="E30" s="32">
        <v>20</v>
      </c>
      <c r="F30" s="59"/>
      <c r="G30" s="60"/>
      <c r="H30" s="61"/>
      <c r="I30" s="28"/>
      <c r="J30" s="78"/>
      <c r="K30" s="80" t="s">
        <v>174</v>
      </c>
      <c r="L30" s="81"/>
      <c r="M30" s="49">
        <f>SUM(M22:M29)</f>
        <v>118</v>
      </c>
      <c r="N30" s="82"/>
      <c r="O30" s="83"/>
      <c r="P30" s="84"/>
    </row>
    <row r="31" spans="2:16" ht="15.75" thickBot="1" x14ac:dyDescent="0.3">
      <c r="B31" s="55"/>
      <c r="C31" s="30" t="s">
        <v>175</v>
      </c>
      <c r="D31" s="62"/>
      <c r="E31" s="63"/>
      <c r="F31" s="64"/>
      <c r="G31" s="34">
        <f>SUM(G22:G29)</f>
        <v>0</v>
      </c>
      <c r="H31" s="34">
        <f>SUM(H22:H29)</f>
        <v>0</v>
      </c>
      <c r="I31" s="28"/>
      <c r="J31" s="78"/>
      <c r="K31" s="42" t="s">
        <v>175</v>
      </c>
      <c r="L31" s="85"/>
      <c r="M31" s="86"/>
      <c r="N31" s="87"/>
      <c r="O31" s="45">
        <f>SUM(O22:O29)</f>
        <v>0</v>
      </c>
      <c r="P31" s="45">
        <f>SUM(P22:P29)</f>
        <v>0</v>
      </c>
    </row>
    <row r="32" spans="2:16" ht="15.75" thickBot="1" x14ac:dyDescent="0.3">
      <c r="B32" s="55"/>
      <c r="C32" s="30" t="s">
        <v>176</v>
      </c>
      <c r="D32" s="65"/>
      <c r="E32" s="66"/>
      <c r="F32" s="67"/>
      <c r="G32" s="34">
        <v>0</v>
      </c>
      <c r="H32" s="34">
        <v>0</v>
      </c>
      <c r="I32" s="28"/>
      <c r="J32" s="78"/>
      <c r="K32" s="42" t="s">
        <v>176</v>
      </c>
      <c r="L32" s="88"/>
      <c r="M32" s="89"/>
      <c r="N32" s="90"/>
      <c r="O32" s="45">
        <v>0</v>
      </c>
      <c r="P32" s="45">
        <v>0</v>
      </c>
    </row>
    <row r="33" spans="2:16" ht="15.75" thickBot="1" x14ac:dyDescent="0.3">
      <c r="B33" s="55"/>
      <c r="C33" s="30" t="s">
        <v>177</v>
      </c>
      <c r="D33" s="68"/>
      <c r="E33" s="69"/>
      <c r="F33" s="70"/>
      <c r="G33" s="34">
        <v>0</v>
      </c>
      <c r="H33" s="34">
        <v>0</v>
      </c>
      <c r="I33" s="28"/>
      <c r="J33" s="78"/>
      <c r="K33" s="42" t="s">
        <v>177</v>
      </c>
      <c r="L33" s="91"/>
      <c r="M33" s="92"/>
      <c r="N33" s="93"/>
      <c r="O33" s="45">
        <v>0</v>
      </c>
      <c r="P33" s="45">
        <v>0</v>
      </c>
    </row>
    <row r="34" spans="2:16" ht="15.75" thickBot="1" x14ac:dyDescent="0.3">
      <c r="B34" s="56"/>
      <c r="C34" s="51" t="s">
        <v>178</v>
      </c>
      <c r="D34" s="52"/>
      <c r="E34" s="52"/>
      <c r="F34" s="53"/>
      <c r="G34" s="41">
        <f>G31+G32+G33</f>
        <v>0</v>
      </c>
      <c r="H34" s="41">
        <f>H31+H32+H33</f>
        <v>0</v>
      </c>
      <c r="I34" s="28"/>
      <c r="J34" s="79"/>
      <c r="K34" s="94" t="s">
        <v>178</v>
      </c>
      <c r="L34" s="95"/>
      <c r="M34" s="95"/>
      <c r="N34" s="96"/>
      <c r="O34" s="50">
        <f>O31+O32+O33</f>
        <v>0</v>
      </c>
      <c r="P34" s="50">
        <f>P31+P32+P33</f>
        <v>0</v>
      </c>
    </row>
    <row r="35" spans="2:16" ht="18.75" x14ac:dyDescent="0.3">
      <c r="B35" s="29"/>
      <c r="C35" s="29"/>
      <c r="D35" s="29"/>
      <c r="E35" s="29"/>
      <c r="F35" s="29"/>
      <c r="G35" s="29"/>
      <c r="H35" s="29"/>
      <c r="I35" s="28"/>
      <c r="J35" s="28"/>
      <c r="K35" s="28"/>
      <c r="L35" s="28"/>
      <c r="M35" s="28"/>
      <c r="N35" s="28"/>
      <c r="O35" s="28"/>
      <c r="P35" s="28"/>
    </row>
    <row r="36" spans="2:16" x14ac:dyDescent="0.25"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</row>
    <row r="37" spans="2:16" x14ac:dyDescent="0.25"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</row>
    <row r="38" spans="2:16" x14ac:dyDescent="0.25"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</row>
    <row r="39" spans="2:16" x14ac:dyDescent="0.25"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</row>
    <row r="40" spans="2:16" x14ac:dyDescent="0.25"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  <row r="41" spans="2:16" x14ac:dyDescent="0.25"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</row>
  </sheetData>
  <mergeCells count="22">
    <mergeCell ref="B2:P2"/>
    <mergeCell ref="J22:J34"/>
    <mergeCell ref="K30:L30"/>
    <mergeCell ref="N30:P30"/>
    <mergeCell ref="L31:N33"/>
    <mergeCell ref="K34:N34"/>
    <mergeCell ref="B4:P4"/>
    <mergeCell ref="J7:J19"/>
    <mergeCell ref="K15:L15"/>
    <mergeCell ref="N15:P15"/>
    <mergeCell ref="L16:N18"/>
    <mergeCell ref="K19:N19"/>
    <mergeCell ref="B22:B34"/>
    <mergeCell ref="C30:D30"/>
    <mergeCell ref="F30:H30"/>
    <mergeCell ref="D31:F33"/>
    <mergeCell ref="C34:F34"/>
    <mergeCell ref="B7:B19"/>
    <mergeCell ref="C15:D15"/>
    <mergeCell ref="F15:H15"/>
    <mergeCell ref="D16:F18"/>
    <mergeCell ref="C19:F19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0"/>
  <sheetViews>
    <sheetView topLeftCell="A16" workbookViewId="0">
      <selection activeCell="L199" sqref="L199"/>
    </sheetView>
  </sheetViews>
  <sheetFormatPr defaultRowHeight="15" x14ac:dyDescent="0.25"/>
  <cols>
    <col min="2" max="2" width="65.85546875" customWidth="1"/>
    <col min="3" max="3" width="26.42578125" customWidth="1"/>
    <col min="4" max="4" width="15.85546875" customWidth="1"/>
    <col min="5" max="5" width="19.5703125" customWidth="1"/>
    <col min="6" max="6" width="21.5703125" customWidth="1"/>
    <col min="7" max="7" width="4.42578125" customWidth="1"/>
    <col min="8" max="8" width="78.140625" customWidth="1"/>
    <col min="9" max="9" width="16" customWidth="1"/>
    <col min="10" max="10" width="14.5703125" customWidth="1"/>
    <col min="11" max="11" width="19.42578125" customWidth="1"/>
    <col min="12" max="12" width="18.5703125" customWidth="1"/>
  </cols>
  <sheetData>
    <row r="1" spans="2:12" ht="15.75" thickBot="1" x14ac:dyDescent="0.3"/>
    <row r="2" spans="2:12" ht="30" customHeight="1" thickBot="1" x14ac:dyDescent="0.3">
      <c r="B2" s="108" t="s">
        <v>157</v>
      </c>
      <c r="C2" s="109"/>
      <c r="D2" s="109"/>
      <c r="E2" s="109"/>
      <c r="F2" s="109"/>
      <c r="G2" s="109"/>
      <c r="H2" s="109"/>
      <c r="I2" s="109"/>
      <c r="J2" s="109"/>
      <c r="K2" s="109"/>
      <c r="L2" s="110"/>
    </row>
    <row r="3" spans="2:12" ht="15.75" thickBot="1" x14ac:dyDescent="0.3"/>
    <row r="4" spans="2:12" ht="15.75" thickBot="1" x14ac:dyDescent="0.3">
      <c r="B4" s="105" t="s">
        <v>0</v>
      </c>
      <c r="C4" s="106"/>
      <c r="D4" s="106"/>
      <c r="E4" s="106"/>
      <c r="F4" s="106"/>
      <c r="G4" s="106"/>
      <c r="H4" s="106"/>
      <c r="I4" s="106"/>
      <c r="J4" s="106"/>
      <c r="K4" s="106"/>
      <c r="L4" s="107"/>
    </row>
    <row r="5" spans="2:12" ht="15.75" thickBot="1" x14ac:dyDescent="0.3"/>
    <row r="6" spans="2:12" ht="30.75" thickBot="1" x14ac:dyDescent="0.3">
      <c r="B6" s="6" t="s">
        <v>1</v>
      </c>
      <c r="C6" s="7" t="s">
        <v>2</v>
      </c>
      <c r="D6" s="8" t="s">
        <v>3</v>
      </c>
      <c r="E6" s="9" t="s">
        <v>4</v>
      </c>
      <c r="F6" s="10" t="s">
        <v>5</v>
      </c>
      <c r="H6" s="6" t="s">
        <v>86</v>
      </c>
      <c r="I6" s="7" t="s">
        <v>2</v>
      </c>
      <c r="J6" s="8" t="s">
        <v>3</v>
      </c>
      <c r="K6" s="9" t="s">
        <v>4</v>
      </c>
      <c r="L6" s="10" t="s">
        <v>5</v>
      </c>
    </row>
    <row r="7" spans="2:12" ht="19.5" thickBot="1" x14ac:dyDescent="0.35">
      <c r="B7" s="1" t="s">
        <v>6</v>
      </c>
      <c r="C7" s="2" t="s">
        <v>7</v>
      </c>
      <c r="D7" s="2">
        <v>350</v>
      </c>
      <c r="E7" s="13"/>
      <c r="F7" s="14">
        <f>E7*D7</f>
        <v>0</v>
      </c>
      <c r="H7" s="1" t="s">
        <v>87</v>
      </c>
      <c r="I7" s="2" t="s">
        <v>7</v>
      </c>
      <c r="J7" s="2">
        <v>4</v>
      </c>
      <c r="K7" s="13"/>
      <c r="L7" s="14"/>
    </row>
    <row r="8" spans="2:12" ht="19.5" thickBot="1" x14ac:dyDescent="0.35">
      <c r="B8" s="1" t="s">
        <v>9</v>
      </c>
      <c r="C8" s="2" t="s">
        <v>7</v>
      </c>
      <c r="D8" s="2">
        <v>60</v>
      </c>
      <c r="E8" s="13"/>
      <c r="F8" s="14">
        <f t="shared" ref="F8:F71" si="0">E8*D8</f>
        <v>0</v>
      </c>
      <c r="H8" s="1" t="s">
        <v>88</v>
      </c>
      <c r="I8" s="2" t="s">
        <v>7</v>
      </c>
      <c r="J8" s="3"/>
      <c r="K8" s="13"/>
      <c r="L8" s="14"/>
    </row>
    <row r="9" spans="2:12" ht="19.5" thickBot="1" x14ac:dyDescent="0.35">
      <c r="B9" s="1" t="s">
        <v>10</v>
      </c>
      <c r="C9" s="2" t="s">
        <v>7</v>
      </c>
      <c r="D9" s="2">
        <v>16</v>
      </c>
      <c r="E9" s="13"/>
      <c r="F9" s="14">
        <f t="shared" si="0"/>
        <v>0</v>
      </c>
      <c r="H9" s="1" t="s">
        <v>89</v>
      </c>
      <c r="I9" s="2" t="s">
        <v>7</v>
      </c>
      <c r="J9" s="2">
        <v>20</v>
      </c>
      <c r="K9" s="13"/>
      <c r="L9" s="14"/>
    </row>
    <row r="10" spans="2:12" ht="19.5" thickBot="1" x14ac:dyDescent="0.35">
      <c r="B10" s="1" t="s">
        <v>11</v>
      </c>
      <c r="C10" s="2" t="s">
        <v>7</v>
      </c>
      <c r="D10" s="2">
        <v>16</v>
      </c>
      <c r="E10" s="15"/>
      <c r="F10" s="14">
        <f t="shared" si="0"/>
        <v>0</v>
      </c>
      <c r="H10" s="1" t="s">
        <v>90</v>
      </c>
      <c r="I10" s="2" t="s">
        <v>7</v>
      </c>
      <c r="J10" s="2">
        <v>12</v>
      </c>
      <c r="K10" s="13"/>
      <c r="L10" s="14"/>
    </row>
    <row r="11" spans="2:12" ht="19.5" thickBot="1" x14ac:dyDescent="0.35">
      <c r="B11" s="1" t="s">
        <v>12</v>
      </c>
      <c r="C11" s="2" t="s">
        <v>7</v>
      </c>
      <c r="D11" s="2">
        <v>36</v>
      </c>
      <c r="E11" s="15"/>
      <c r="F11" s="14">
        <f t="shared" si="0"/>
        <v>0</v>
      </c>
      <c r="H11" s="1" t="s">
        <v>91</v>
      </c>
      <c r="I11" s="2" t="s">
        <v>7</v>
      </c>
      <c r="J11" s="3"/>
      <c r="K11" s="13"/>
      <c r="L11" s="14"/>
    </row>
    <row r="12" spans="2:12" ht="19.5" thickBot="1" x14ac:dyDescent="0.35">
      <c r="B12" s="1" t="s">
        <v>13</v>
      </c>
      <c r="C12" s="2" t="s">
        <v>7</v>
      </c>
      <c r="D12" s="3"/>
      <c r="E12" s="15"/>
      <c r="F12" s="14">
        <f t="shared" si="0"/>
        <v>0</v>
      </c>
      <c r="H12" s="1" t="s">
        <v>92</v>
      </c>
      <c r="I12" s="2" t="s">
        <v>7</v>
      </c>
      <c r="J12" s="3"/>
      <c r="K12" s="13"/>
      <c r="L12" s="14"/>
    </row>
    <row r="13" spans="2:12" ht="19.5" thickBot="1" x14ac:dyDescent="0.35">
      <c r="B13" s="1" t="s">
        <v>14</v>
      </c>
      <c r="C13" s="2" t="s">
        <v>15</v>
      </c>
      <c r="D13" s="2">
        <v>16</v>
      </c>
      <c r="E13" s="15"/>
      <c r="F13" s="14">
        <f t="shared" si="0"/>
        <v>0</v>
      </c>
      <c r="H13" s="1" t="s">
        <v>93</v>
      </c>
      <c r="I13" s="2" t="s">
        <v>7</v>
      </c>
      <c r="J13" s="3"/>
      <c r="K13" s="13"/>
      <c r="L13" s="14"/>
    </row>
    <row r="14" spans="2:12" ht="19.5" thickBot="1" x14ac:dyDescent="0.35">
      <c r="B14" s="1" t="s">
        <v>16</v>
      </c>
      <c r="C14" s="2" t="s">
        <v>7</v>
      </c>
      <c r="D14" s="3"/>
      <c r="E14" s="15"/>
      <c r="F14" s="14">
        <f t="shared" si="0"/>
        <v>0</v>
      </c>
      <c r="H14" s="1" t="s">
        <v>94</v>
      </c>
      <c r="I14" s="2" t="s">
        <v>7</v>
      </c>
      <c r="J14" s="3"/>
      <c r="K14" s="13"/>
      <c r="L14" s="14"/>
    </row>
    <row r="15" spans="2:12" ht="19.5" thickBot="1" x14ac:dyDescent="0.35">
      <c r="B15" s="1" t="s">
        <v>17</v>
      </c>
      <c r="C15" s="2" t="s">
        <v>7</v>
      </c>
      <c r="D15" s="2">
        <v>200</v>
      </c>
      <c r="E15" s="15"/>
      <c r="F15" s="14">
        <f t="shared" si="0"/>
        <v>0</v>
      </c>
      <c r="H15" s="1" t="s">
        <v>95</v>
      </c>
      <c r="I15" s="2" t="s">
        <v>7</v>
      </c>
      <c r="J15" s="3"/>
      <c r="K15" s="13"/>
      <c r="L15" s="14"/>
    </row>
    <row r="16" spans="2:12" ht="19.5" thickBot="1" x14ac:dyDescent="0.35">
      <c r="B16" s="1" t="s">
        <v>18</v>
      </c>
      <c r="C16" s="2" t="s">
        <v>7</v>
      </c>
      <c r="D16" s="2">
        <v>40</v>
      </c>
      <c r="E16" s="15"/>
      <c r="F16" s="14">
        <f t="shared" si="0"/>
        <v>0</v>
      </c>
      <c r="H16" s="1" t="s">
        <v>96</v>
      </c>
      <c r="I16" s="2" t="s">
        <v>7</v>
      </c>
      <c r="J16" s="3"/>
      <c r="K16" s="13"/>
      <c r="L16" s="14"/>
    </row>
    <row r="17" spans="2:12" ht="19.5" thickBot="1" x14ac:dyDescent="0.35">
      <c r="B17" s="1" t="s">
        <v>19</v>
      </c>
      <c r="C17" s="2" t="s">
        <v>7</v>
      </c>
      <c r="D17" s="3"/>
      <c r="E17" s="15"/>
      <c r="F17" s="14">
        <f t="shared" si="0"/>
        <v>0</v>
      </c>
      <c r="H17" s="1" t="s">
        <v>97</v>
      </c>
      <c r="I17" s="2" t="s">
        <v>7</v>
      </c>
      <c r="J17" s="3"/>
      <c r="K17" s="13"/>
      <c r="L17" s="14"/>
    </row>
    <row r="18" spans="2:12" ht="19.5" thickBot="1" x14ac:dyDescent="0.35">
      <c r="B18" s="1" t="s">
        <v>20</v>
      </c>
      <c r="C18" s="2" t="s">
        <v>7</v>
      </c>
      <c r="D18" s="2">
        <v>200</v>
      </c>
      <c r="E18" s="15"/>
      <c r="F18" s="14">
        <f t="shared" si="0"/>
        <v>0</v>
      </c>
      <c r="H18" s="1" t="s">
        <v>98</v>
      </c>
      <c r="I18" s="2" t="s">
        <v>7</v>
      </c>
      <c r="J18" s="3"/>
      <c r="K18" s="13"/>
      <c r="L18" s="14"/>
    </row>
    <row r="19" spans="2:12" ht="19.5" thickBot="1" x14ac:dyDescent="0.35">
      <c r="B19" s="1" t="s">
        <v>21</v>
      </c>
      <c r="C19" s="2" t="s">
        <v>7</v>
      </c>
      <c r="D19" s="3"/>
      <c r="E19" s="15"/>
      <c r="F19" s="14">
        <f t="shared" si="0"/>
        <v>0</v>
      </c>
      <c r="H19" s="1" t="s">
        <v>99</v>
      </c>
      <c r="I19" s="2" t="s">
        <v>7</v>
      </c>
      <c r="J19" s="3"/>
      <c r="K19" s="13"/>
      <c r="L19" s="14"/>
    </row>
    <row r="20" spans="2:12" ht="19.5" thickBot="1" x14ac:dyDescent="0.35">
      <c r="B20" s="1" t="s">
        <v>22</v>
      </c>
      <c r="C20" s="2" t="s">
        <v>7</v>
      </c>
      <c r="D20" s="3"/>
      <c r="E20" s="15"/>
      <c r="F20" s="14">
        <f t="shared" si="0"/>
        <v>0</v>
      </c>
      <c r="H20" s="1" t="s">
        <v>100</v>
      </c>
      <c r="I20" s="2" t="s">
        <v>7</v>
      </c>
      <c r="J20" s="2">
        <v>30</v>
      </c>
      <c r="K20" s="13"/>
      <c r="L20" s="14"/>
    </row>
    <row r="21" spans="2:12" ht="19.5" thickBot="1" x14ac:dyDescent="0.35">
      <c r="B21" s="1" t="s">
        <v>23</v>
      </c>
      <c r="C21" s="2" t="s">
        <v>15</v>
      </c>
      <c r="D21" s="2">
        <v>5</v>
      </c>
      <c r="E21" s="15"/>
      <c r="F21" s="14">
        <f t="shared" si="0"/>
        <v>0</v>
      </c>
      <c r="H21" s="1" t="s">
        <v>101</v>
      </c>
      <c r="I21" s="2" t="s">
        <v>7</v>
      </c>
      <c r="J21" s="2">
        <v>12</v>
      </c>
      <c r="K21" s="13"/>
      <c r="L21" s="14"/>
    </row>
    <row r="22" spans="2:12" ht="19.5" thickBot="1" x14ac:dyDescent="0.35">
      <c r="B22" s="1" t="s">
        <v>24</v>
      </c>
      <c r="C22" s="2" t="s">
        <v>15</v>
      </c>
      <c r="D22" s="2">
        <v>5</v>
      </c>
      <c r="E22" s="15"/>
      <c r="F22" s="14">
        <f t="shared" si="0"/>
        <v>0</v>
      </c>
      <c r="H22" s="1" t="s">
        <v>102</v>
      </c>
      <c r="I22" s="2" t="s">
        <v>7</v>
      </c>
      <c r="J22" s="2">
        <v>5</v>
      </c>
      <c r="K22" s="13"/>
      <c r="L22" s="14"/>
    </row>
    <row r="23" spans="2:12" ht="19.5" thickBot="1" x14ac:dyDescent="0.35">
      <c r="B23" s="1" t="s">
        <v>25</v>
      </c>
      <c r="C23" s="2" t="s">
        <v>15</v>
      </c>
      <c r="D23" s="2">
        <v>8</v>
      </c>
      <c r="E23" s="15"/>
      <c r="F23" s="14">
        <f t="shared" si="0"/>
        <v>0</v>
      </c>
      <c r="H23" s="1" t="s">
        <v>103</v>
      </c>
      <c r="I23" s="2" t="s">
        <v>7</v>
      </c>
      <c r="J23" s="3"/>
      <c r="K23" s="13"/>
      <c r="L23" s="14"/>
    </row>
    <row r="24" spans="2:12" ht="19.5" thickBot="1" x14ac:dyDescent="0.35">
      <c r="B24" s="1" t="s">
        <v>26</v>
      </c>
      <c r="C24" s="2" t="s">
        <v>27</v>
      </c>
      <c r="D24" s="3"/>
      <c r="E24" s="15"/>
      <c r="F24" s="14">
        <f t="shared" si="0"/>
        <v>0</v>
      </c>
      <c r="H24" s="1" t="s">
        <v>104</v>
      </c>
      <c r="I24" s="2" t="s">
        <v>7</v>
      </c>
      <c r="J24" s="3"/>
      <c r="K24" s="15"/>
      <c r="L24" s="14"/>
    </row>
    <row r="25" spans="2:12" ht="19.5" thickBot="1" x14ac:dyDescent="0.35">
      <c r="B25" s="1" t="s">
        <v>28</v>
      </c>
      <c r="C25" s="2" t="s">
        <v>29</v>
      </c>
      <c r="D25" s="3"/>
      <c r="E25" s="15"/>
      <c r="F25" s="14">
        <f t="shared" si="0"/>
        <v>0</v>
      </c>
      <c r="H25" s="1" t="s">
        <v>105</v>
      </c>
      <c r="I25" s="2" t="s">
        <v>7</v>
      </c>
      <c r="J25" s="2">
        <v>5</v>
      </c>
      <c r="K25" s="15"/>
      <c r="L25" s="14"/>
    </row>
    <row r="26" spans="2:12" ht="19.5" thickBot="1" x14ac:dyDescent="0.35">
      <c r="B26" s="1" t="s">
        <v>30</v>
      </c>
      <c r="C26" s="2" t="s">
        <v>15</v>
      </c>
      <c r="D26" s="2">
        <v>10</v>
      </c>
      <c r="E26" s="15"/>
      <c r="F26" s="14">
        <f t="shared" si="0"/>
        <v>0</v>
      </c>
      <c r="H26" s="1" t="s">
        <v>106</v>
      </c>
      <c r="I26" s="2" t="s">
        <v>7</v>
      </c>
      <c r="J26" s="2">
        <v>6</v>
      </c>
      <c r="K26" s="15"/>
      <c r="L26" s="14"/>
    </row>
    <row r="27" spans="2:12" ht="19.5" thickBot="1" x14ac:dyDescent="0.35">
      <c r="B27" s="1" t="s">
        <v>31</v>
      </c>
      <c r="C27" s="2" t="s">
        <v>15</v>
      </c>
      <c r="D27" s="2">
        <v>16</v>
      </c>
      <c r="E27" s="15"/>
      <c r="F27" s="14">
        <f t="shared" si="0"/>
        <v>0</v>
      </c>
      <c r="H27" s="1" t="s">
        <v>107</v>
      </c>
      <c r="I27" s="2" t="s">
        <v>7</v>
      </c>
      <c r="J27" s="3"/>
      <c r="K27" s="15"/>
      <c r="L27" s="14"/>
    </row>
    <row r="28" spans="2:12" ht="19.5" thickBot="1" x14ac:dyDescent="0.35">
      <c r="B28" s="1" t="s">
        <v>32</v>
      </c>
      <c r="C28" s="2" t="s">
        <v>7</v>
      </c>
      <c r="D28" s="2">
        <v>16</v>
      </c>
      <c r="E28" s="15"/>
      <c r="F28" s="14">
        <f t="shared" si="0"/>
        <v>0</v>
      </c>
      <c r="H28" s="1" t="s">
        <v>108</v>
      </c>
      <c r="I28" s="2" t="s">
        <v>7</v>
      </c>
      <c r="J28" s="2">
        <v>230</v>
      </c>
      <c r="K28" s="15"/>
      <c r="L28" s="14"/>
    </row>
    <row r="29" spans="2:12" ht="19.5" thickBot="1" x14ac:dyDescent="0.35">
      <c r="B29" s="1" t="s">
        <v>33</v>
      </c>
      <c r="C29" s="2" t="s">
        <v>7</v>
      </c>
      <c r="D29" s="2">
        <v>16</v>
      </c>
      <c r="E29" s="15"/>
      <c r="F29" s="14">
        <f t="shared" si="0"/>
        <v>0</v>
      </c>
      <c r="H29" s="1" t="s">
        <v>109</v>
      </c>
      <c r="I29" s="2" t="s">
        <v>7</v>
      </c>
      <c r="J29" s="2">
        <v>40</v>
      </c>
      <c r="K29" s="15"/>
      <c r="L29" s="14"/>
    </row>
    <row r="30" spans="2:12" ht="19.5" thickBot="1" x14ac:dyDescent="0.35">
      <c r="B30" s="1" t="s">
        <v>34</v>
      </c>
      <c r="C30" s="2" t="s">
        <v>7</v>
      </c>
      <c r="D30" s="2">
        <v>16</v>
      </c>
      <c r="E30" s="15"/>
      <c r="F30" s="14">
        <f t="shared" si="0"/>
        <v>0</v>
      </c>
      <c r="H30" s="1" t="s">
        <v>110</v>
      </c>
      <c r="I30" s="2" t="s">
        <v>7</v>
      </c>
      <c r="J30" s="2">
        <v>60</v>
      </c>
      <c r="K30" s="15"/>
      <c r="L30" s="14"/>
    </row>
    <row r="31" spans="2:12" ht="19.5" thickBot="1" x14ac:dyDescent="0.35">
      <c r="B31" s="1" t="s">
        <v>35</v>
      </c>
      <c r="C31" s="2" t="s">
        <v>7</v>
      </c>
      <c r="D31" s="2">
        <v>400</v>
      </c>
      <c r="E31" s="15"/>
      <c r="F31" s="14">
        <f t="shared" si="0"/>
        <v>0</v>
      </c>
      <c r="H31" s="1" t="s">
        <v>111</v>
      </c>
      <c r="I31" s="2" t="s">
        <v>7</v>
      </c>
      <c r="J31" s="2">
        <v>2</v>
      </c>
      <c r="K31" s="15"/>
      <c r="L31" s="14"/>
    </row>
    <row r="32" spans="2:12" ht="19.5" thickBot="1" x14ac:dyDescent="0.35">
      <c r="B32" s="1" t="s">
        <v>36</v>
      </c>
      <c r="C32" s="2" t="s">
        <v>7</v>
      </c>
      <c r="D32" s="2">
        <v>80</v>
      </c>
      <c r="E32" s="15"/>
      <c r="F32" s="14">
        <f t="shared" si="0"/>
        <v>0</v>
      </c>
      <c r="H32" s="1" t="s">
        <v>112</v>
      </c>
      <c r="I32" s="2" t="s">
        <v>7</v>
      </c>
      <c r="J32" s="2">
        <v>4</v>
      </c>
      <c r="K32" s="13"/>
      <c r="L32" s="14"/>
    </row>
    <row r="33" spans="2:12" ht="19.5" thickBot="1" x14ac:dyDescent="0.35">
      <c r="B33" s="1" t="s">
        <v>37</v>
      </c>
      <c r="C33" s="2" t="s">
        <v>7</v>
      </c>
      <c r="D33" s="2">
        <v>60</v>
      </c>
      <c r="E33" s="15"/>
      <c r="F33" s="14">
        <f t="shared" si="0"/>
        <v>0</v>
      </c>
      <c r="H33" s="1" t="s">
        <v>113</v>
      </c>
      <c r="I33" s="2" t="s">
        <v>7</v>
      </c>
      <c r="J33" s="2">
        <v>5</v>
      </c>
      <c r="K33" s="13"/>
      <c r="L33" s="14"/>
    </row>
    <row r="34" spans="2:12" ht="19.5" thickBot="1" x14ac:dyDescent="0.35">
      <c r="B34" s="1" t="s">
        <v>38</v>
      </c>
      <c r="C34" s="2" t="s">
        <v>7</v>
      </c>
      <c r="D34" s="2">
        <v>80</v>
      </c>
      <c r="E34" s="15"/>
      <c r="F34" s="14">
        <f t="shared" si="0"/>
        <v>0</v>
      </c>
      <c r="H34" s="1" t="s">
        <v>114</v>
      </c>
      <c r="I34" s="2" t="s">
        <v>7</v>
      </c>
      <c r="J34" s="2">
        <v>20</v>
      </c>
      <c r="K34" s="13"/>
      <c r="L34" s="14"/>
    </row>
    <row r="35" spans="2:12" ht="19.5" thickBot="1" x14ac:dyDescent="0.35">
      <c r="B35" s="1" t="s">
        <v>39</v>
      </c>
      <c r="C35" s="2" t="s">
        <v>7</v>
      </c>
      <c r="D35" s="2">
        <v>15</v>
      </c>
      <c r="E35" s="15"/>
      <c r="F35" s="14">
        <f t="shared" si="0"/>
        <v>0</v>
      </c>
      <c r="H35" s="1" t="s">
        <v>115</v>
      </c>
      <c r="I35" s="2" t="s">
        <v>7</v>
      </c>
      <c r="J35" s="2">
        <v>3</v>
      </c>
      <c r="K35" s="13"/>
      <c r="L35" s="14"/>
    </row>
    <row r="36" spans="2:12" ht="19.5" thickBot="1" x14ac:dyDescent="0.35">
      <c r="B36" s="1" t="s">
        <v>40</v>
      </c>
      <c r="C36" s="2" t="s">
        <v>15</v>
      </c>
      <c r="D36" s="2">
        <v>16</v>
      </c>
      <c r="E36" s="15"/>
      <c r="F36" s="14">
        <f t="shared" si="0"/>
        <v>0</v>
      </c>
      <c r="H36" s="1" t="s">
        <v>116</v>
      </c>
      <c r="I36" s="2" t="s">
        <v>7</v>
      </c>
      <c r="J36" s="2">
        <v>2</v>
      </c>
      <c r="K36" s="13"/>
      <c r="L36" s="14"/>
    </row>
    <row r="37" spans="2:12" ht="19.5" thickBot="1" x14ac:dyDescent="0.35">
      <c r="B37" s="1" t="s">
        <v>41</v>
      </c>
      <c r="C37" s="2" t="s">
        <v>7</v>
      </c>
      <c r="D37" s="2">
        <v>10</v>
      </c>
      <c r="E37" s="15"/>
      <c r="F37" s="14">
        <f t="shared" si="0"/>
        <v>0</v>
      </c>
      <c r="H37" s="1" t="s">
        <v>117</v>
      </c>
      <c r="I37" s="2" t="s">
        <v>7</v>
      </c>
      <c r="J37" s="2">
        <v>5</v>
      </c>
      <c r="K37" s="13"/>
      <c r="L37" s="14"/>
    </row>
    <row r="38" spans="2:12" ht="19.5" thickBot="1" x14ac:dyDescent="0.35">
      <c r="B38" s="1" t="s">
        <v>42</v>
      </c>
      <c r="C38" s="2" t="s">
        <v>7</v>
      </c>
      <c r="D38" s="2">
        <v>3</v>
      </c>
      <c r="E38" s="15"/>
      <c r="F38" s="14">
        <f t="shared" si="0"/>
        <v>0</v>
      </c>
      <c r="H38" s="1" t="s">
        <v>118</v>
      </c>
      <c r="I38" s="2" t="s">
        <v>7</v>
      </c>
      <c r="J38" s="3"/>
      <c r="K38" s="13"/>
      <c r="L38" s="14"/>
    </row>
    <row r="39" spans="2:12" ht="19.5" thickBot="1" x14ac:dyDescent="0.35">
      <c r="B39" s="1" t="s">
        <v>43</v>
      </c>
      <c r="C39" s="2" t="s">
        <v>7</v>
      </c>
      <c r="D39" s="2">
        <v>5</v>
      </c>
      <c r="E39" s="15"/>
      <c r="F39" s="14">
        <f t="shared" si="0"/>
        <v>0</v>
      </c>
      <c r="H39" s="1" t="s">
        <v>119</v>
      </c>
      <c r="I39" s="2" t="s">
        <v>7</v>
      </c>
      <c r="J39" s="2">
        <v>5</v>
      </c>
      <c r="K39" s="13"/>
      <c r="L39" s="14"/>
    </row>
    <row r="40" spans="2:12" ht="19.5" thickBot="1" x14ac:dyDescent="0.35">
      <c r="B40" s="1" t="s">
        <v>44</v>
      </c>
      <c r="C40" s="2" t="s">
        <v>45</v>
      </c>
      <c r="D40" s="2">
        <v>24</v>
      </c>
      <c r="E40" s="15"/>
      <c r="F40" s="14">
        <f t="shared" si="0"/>
        <v>0</v>
      </c>
      <c r="H40" s="1" t="s">
        <v>120</v>
      </c>
      <c r="I40" s="2" t="s">
        <v>7</v>
      </c>
      <c r="J40" s="2">
        <v>5</v>
      </c>
      <c r="K40" s="13"/>
      <c r="L40" s="14"/>
    </row>
    <row r="41" spans="2:12" ht="19.5" thickBot="1" x14ac:dyDescent="0.35">
      <c r="B41" s="1" t="s">
        <v>46</v>
      </c>
      <c r="C41" s="2" t="s">
        <v>47</v>
      </c>
      <c r="D41" s="2">
        <v>80</v>
      </c>
      <c r="E41" s="15"/>
      <c r="F41" s="14">
        <f t="shared" si="0"/>
        <v>0</v>
      </c>
      <c r="H41" s="1" t="s">
        <v>121</v>
      </c>
      <c r="I41" s="2" t="s">
        <v>7</v>
      </c>
      <c r="J41" s="3"/>
      <c r="K41" s="13"/>
      <c r="L41" s="14"/>
    </row>
    <row r="42" spans="2:12" ht="19.5" thickBot="1" x14ac:dyDescent="0.35">
      <c r="B42" s="1" t="s">
        <v>48</v>
      </c>
      <c r="C42" s="2" t="s">
        <v>47</v>
      </c>
      <c r="D42" s="2">
        <v>80</v>
      </c>
      <c r="E42" s="15"/>
      <c r="F42" s="14">
        <f t="shared" si="0"/>
        <v>0</v>
      </c>
      <c r="H42" s="1" t="s">
        <v>122</v>
      </c>
      <c r="I42" s="2" t="s">
        <v>7</v>
      </c>
      <c r="J42" s="3"/>
      <c r="K42" s="13"/>
      <c r="L42" s="14"/>
    </row>
    <row r="43" spans="2:12" ht="19.5" thickBot="1" x14ac:dyDescent="0.35">
      <c r="B43" s="1" t="s">
        <v>49</v>
      </c>
      <c r="C43" s="2" t="s">
        <v>47</v>
      </c>
      <c r="D43" s="3"/>
      <c r="E43" s="15"/>
      <c r="F43" s="14">
        <f t="shared" si="0"/>
        <v>0</v>
      </c>
      <c r="H43" s="1" t="s">
        <v>123</v>
      </c>
      <c r="I43" s="2" t="s">
        <v>7</v>
      </c>
      <c r="J43" s="3"/>
      <c r="K43" s="13"/>
      <c r="L43" s="14"/>
    </row>
    <row r="44" spans="2:12" ht="19.5" thickBot="1" x14ac:dyDescent="0.35">
      <c r="B44" s="1" t="s">
        <v>50</v>
      </c>
      <c r="C44" s="2" t="s">
        <v>47</v>
      </c>
      <c r="D44" s="2">
        <v>4</v>
      </c>
      <c r="E44" s="15"/>
      <c r="F44" s="14">
        <f t="shared" si="0"/>
        <v>0</v>
      </c>
      <c r="H44" s="1" t="s">
        <v>124</v>
      </c>
      <c r="I44" s="2" t="s">
        <v>7</v>
      </c>
      <c r="J44" s="2">
        <v>30</v>
      </c>
      <c r="K44" s="13"/>
      <c r="L44" s="14"/>
    </row>
    <row r="45" spans="2:12" ht="19.5" thickBot="1" x14ac:dyDescent="0.35">
      <c r="B45" s="1" t="s">
        <v>51</v>
      </c>
      <c r="C45" s="2" t="s">
        <v>47</v>
      </c>
      <c r="D45" s="2">
        <v>80</v>
      </c>
      <c r="E45" s="15"/>
      <c r="F45" s="14">
        <f t="shared" si="0"/>
        <v>0</v>
      </c>
      <c r="H45" s="1" t="s">
        <v>125</v>
      </c>
      <c r="I45" s="2" t="s">
        <v>7</v>
      </c>
      <c r="J45" s="2">
        <v>36</v>
      </c>
      <c r="K45" s="13"/>
      <c r="L45" s="14"/>
    </row>
    <row r="46" spans="2:12" ht="19.5" thickBot="1" x14ac:dyDescent="0.35">
      <c r="B46" s="1" t="s">
        <v>52</v>
      </c>
      <c r="C46" s="2" t="s">
        <v>47</v>
      </c>
      <c r="D46" s="3"/>
      <c r="E46" s="15"/>
      <c r="F46" s="14">
        <f t="shared" si="0"/>
        <v>0</v>
      </c>
      <c r="H46" s="1" t="s">
        <v>126</v>
      </c>
      <c r="I46" s="2" t="s">
        <v>7</v>
      </c>
      <c r="J46" s="2">
        <v>38</v>
      </c>
      <c r="K46" s="13"/>
      <c r="L46" s="14"/>
    </row>
    <row r="47" spans="2:12" ht="19.5" thickBot="1" x14ac:dyDescent="0.35">
      <c r="B47" s="1" t="s">
        <v>53</v>
      </c>
      <c r="C47" s="2" t="s">
        <v>47</v>
      </c>
      <c r="D47" s="2">
        <v>80</v>
      </c>
      <c r="E47" s="15"/>
      <c r="F47" s="14">
        <f t="shared" si="0"/>
        <v>0</v>
      </c>
      <c r="H47" s="1" t="s">
        <v>127</v>
      </c>
      <c r="I47" s="2" t="s">
        <v>7</v>
      </c>
      <c r="J47" s="2">
        <v>11</v>
      </c>
      <c r="K47" s="13"/>
      <c r="L47" s="14"/>
    </row>
    <row r="48" spans="2:12" ht="19.5" thickBot="1" x14ac:dyDescent="0.35">
      <c r="B48" s="1" t="s">
        <v>54</v>
      </c>
      <c r="C48" s="2" t="s">
        <v>7</v>
      </c>
      <c r="D48" s="2">
        <v>5</v>
      </c>
      <c r="E48" s="15"/>
      <c r="F48" s="14">
        <f t="shared" si="0"/>
        <v>0</v>
      </c>
      <c r="H48" s="1" t="s">
        <v>128</v>
      </c>
      <c r="I48" s="2" t="s">
        <v>7</v>
      </c>
      <c r="J48" s="3"/>
      <c r="K48" s="13"/>
      <c r="L48" s="14"/>
    </row>
    <row r="49" spans="2:12" ht="19.5" thickBot="1" x14ac:dyDescent="0.35">
      <c r="B49" s="1" t="s">
        <v>55</v>
      </c>
      <c r="C49" s="2" t="s">
        <v>15</v>
      </c>
      <c r="D49" s="2">
        <v>11</v>
      </c>
      <c r="E49" s="15"/>
      <c r="F49" s="14">
        <f t="shared" si="0"/>
        <v>0</v>
      </c>
      <c r="H49" s="1" t="s">
        <v>129</v>
      </c>
      <c r="I49" s="2" t="s">
        <v>7</v>
      </c>
      <c r="J49" s="2">
        <v>2</v>
      </c>
      <c r="K49" s="13"/>
      <c r="L49" s="14"/>
    </row>
    <row r="50" spans="2:12" ht="19.5" thickBot="1" x14ac:dyDescent="0.35">
      <c r="B50" s="1" t="s">
        <v>56</v>
      </c>
      <c r="C50" s="2" t="s">
        <v>7</v>
      </c>
      <c r="D50" s="2">
        <v>200</v>
      </c>
      <c r="E50" s="15"/>
      <c r="F50" s="14">
        <f t="shared" si="0"/>
        <v>0</v>
      </c>
      <c r="H50" s="1" t="s">
        <v>130</v>
      </c>
      <c r="I50" s="2" t="s">
        <v>7</v>
      </c>
      <c r="J50" s="2">
        <v>1</v>
      </c>
      <c r="K50" s="13"/>
      <c r="L50" s="14"/>
    </row>
    <row r="51" spans="2:12" ht="19.5" thickBot="1" x14ac:dyDescent="0.35">
      <c r="B51" s="1" t="s">
        <v>57</v>
      </c>
      <c r="C51" s="2" t="s">
        <v>58</v>
      </c>
      <c r="D51" s="2">
        <v>10</v>
      </c>
      <c r="E51" s="15"/>
      <c r="F51" s="14">
        <f t="shared" si="0"/>
        <v>0</v>
      </c>
      <c r="H51" s="1" t="s">
        <v>131</v>
      </c>
      <c r="I51" s="2" t="s">
        <v>7</v>
      </c>
      <c r="J51" s="2">
        <v>5</v>
      </c>
      <c r="K51" s="13"/>
      <c r="L51" s="14"/>
    </row>
    <row r="52" spans="2:12" ht="19.5" thickBot="1" x14ac:dyDescent="0.35">
      <c r="B52" s="1" t="s">
        <v>59</v>
      </c>
      <c r="C52" s="2" t="s">
        <v>60</v>
      </c>
      <c r="D52" s="2">
        <v>60</v>
      </c>
      <c r="E52" s="15"/>
      <c r="F52" s="14">
        <f t="shared" si="0"/>
        <v>0</v>
      </c>
      <c r="H52" s="1" t="s">
        <v>132</v>
      </c>
      <c r="I52" s="2" t="s">
        <v>7</v>
      </c>
      <c r="J52" s="2">
        <v>5</v>
      </c>
      <c r="K52" s="13"/>
      <c r="L52" s="14"/>
    </row>
    <row r="53" spans="2:12" ht="19.5" thickBot="1" x14ac:dyDescent="0.35">
      <c r="B53" s="1" t="s">
        <v>61</v>
      </c>
      <c r="C53" s="2" t="s">
        <v>62</v>
      </c>
      <c r="D53" s="2">
        <v>500</v>
      </c>
      <c r="E53" s="15"/>
      <c r="F53" s="14">
        <f t="shared" si="0"/>
        <v>0</v>
      </c>
      <c r="H53" s="1" t="s">
        <v>133</v>
      </c>
      <c r="I53" s="2" t="s">
        <v>7</v>
      </c>
      <c r="J53" s="2">
        <v>100</v>
      </c>
      <c r="K53" s="13"/>
      <c r="L53" s="14"/>
    </row>
    <row r="54" spans="2:12" ht="19.5" thickBot="1" x14ac:dyDescent="0.35">
      <c r="B54" s="1" t="s">
        <v>63</v>
      </c>
      <c r="C54" s="2" t="s">
        <v>7</v>
      </c>
      <c r="D54" s="2">
        <v>30</v>
      </c>
      <c r="E54" s="15"/>
      <c r="F54" s="14">
        <f t="shared" si="0"/>
        <v>0</v>
      </c>
      <c r="H54" s="1" t="s">
        <v>134</v>
      </c>
      <c r="I54" s="2" t="s">
        <v>7</v>
      </c>
      <c r="J54" s="2">
        <v>36</v>
      </c>
      <c r="K54" s="13"/>
      <c r="L54" s="14"/>
    </row>
    <row r="55" spans="2:12" ht="19.5" thickBot="1" x14ac:dyDescent="0.35">
      <c r="B55" s="1" t="s">
        <v>64</v>
      </c>
      <c r="C55" s="2" t="s">
        <v>7</v>
      </c>
      <c r="D55" s="2">
        <v>150</v>
      </c>
      <c r="E55" s="15"/>
      <c r="F55" s="14">
        <f t="shared" si="0"/>
        <v>0</v>
      </c>
      <c r="H55" s="1" t="s">
        <v>135</v>
      </c>
      <c r="I55" s="2" t="s">
        <v>7</v>
      </c>
      <c r="J55" s="2">
        <v>16</v>
      </c>
      <c r="K55" s="13"/>
      <c r="L55" s="14"/>
    </row>
    <row r="56" spans="2:12" ht="19.5" thickBot="1" x14ac:dyDescent="0.35">
      <c r="B56" s="1" t="s">
        <v>65</v>
      </c>
      <c r="C56" s="2" t="s">
        <v>15</v>
      </c>
      <c r="D56" s="2">
        <v>12</v>
      </c>
      <c r="E56" s="15"/>
      <c r="F56" s="14">
        <f t="shared" si="0"/>
        <v>0</v>
      </c>
      <c r="H56" s="1" t="s">
        <v>136</v>
      </c>
      <c r="I56" s="2" t="s">
        <v>7</v>
      </c>
      <c r="J56" s="2">
        <v>5</v>
      </c>
      <c r="K56" s="13"/>
      <c r="L56" s="14"/>
    </row>
    <row r="57" spans="2:12" ht="19.5" thickBot="1" x14ac:dyDescent="0.35">
      <c r="B57" s="1" t="s">
        <v>66</v>
      </c>
      <c r="C57" s="2" t="s">
        <v>15</v>
      </c>
      <c r="D57" s="3"/>
      <c r="E57" s="15"/>
      <c r="F57" s="14">
        <f t="shared" si="0"/>
        <v>0</v>
      </c>
      <c r="H57" s="1" t="s">
        <v>137</v>
      </c>
      <c r="I57" s="2" t="s">
        <v>7</v>
      </c>
      <c r="J57" s="2">
        <v>11</v>
      </c>
      <c r="K57" s="13"/>
      <c r="L57" s="14"/>
    </row>
    <row r="58" spans="2:12" ht="19.5" thickBot="1" x14ac:dyDescent="0.35">
      <c r="B58" s="1" t="s">
        <v>67</v>
      </c>
      <c r="C58" s="2" t="s">
        <v>7</v>
      </c>
      <c r="D58" s="2">
        <v>200</v>
      </c>
      <c r="E58" s="15"/>
      <c r="F58" s="14">
        <f t="shared" si="0"/>
        <v>0</v>
      </c>
      <c r="H58" s="1" t="s">
        <v>138</v>
      </c>
      <c r="I58" s="2" t="s">
        <v>7</v>
      </c>
      <c r="J58" s="2">
        <v>27</v>
      </c>
      <c r="K58" s="13"/>
      <c r="L58" s="14"/>
    </row>
    <row r="59" spans="2:12" ht="19.5" thickBot="1" x14ac:dyDescent="0.35">
      <c r="B59" s="1" t="s">
        <v>68</v>
      </c>
      <c r="C59" s="2" t="s">
        <v>69</v>
      </c>
      <c r="D59" s="3"/>
      <c r="E59" s="15"/>
      <c r="F59" s="14">
        <f t="shared" si="0"/>
        <v>0</v>
      </c>
      <c r="H59" s="1" t="s">
        <v>139</v>
      </c>
      <c r="I59" s="2" t="s">
        <v>7</v>
      </c>
      <c r="J59" s="2">
        <v>37</v>
      </c>
      <c r="K59" s="13"/>
      <c r="L59" s="14"/>
    </row>
    <row r="60" spans="2:12" ht="19.5" thickBot="1" x14ac:dyDescent="0.35">
      <c r="B60" s="1" t="s">
        <v>70</v>
      </c>
      <c r="C60" s="2" t="s">
        <v>69</v>
      </c>
      <c r="D60" s="2">
        <v>100</v>
      </c>
      <c r="E60" s="15"/>
      <c r="F60" s="14">
        <f t="shared" si="0"/>
        <v>0</v>
      </c>
      <c r="H60" s="1" t="s">
        <v>140</v>
      </c>
      <c r="I60" s="2" t="s">
        <v>7</v>
      </c>
      <c r="J60" s="2">
        <v>2</v>
      </c>
      <c r="K60" s="13"/>
      <c r="L60" s="14"/>
    </row>
    <row r="61" spans="2:12" ht="19.5" thickBot="1" x14ac:dyDescent="0.35">
      <c r="B61" s="1" t="s">
        <v>71</v>
      </c>
      <c r="C61" s="2" t="s">
        <v>69</v>
      </c>
      <c r="D61" s="2">
        <v>120</v>
      </c>
      <c r="E61" s="15"/>
      <c r="F61" s="14">
        <f t="shared" si="0"/>
        <v>0</v>
      </c>
      <c r="H61" s="1" t="s">
        <v>141</v>
      </c>
      <c r="I61" s="2" t="s">
        <v>7</v>
      </c>
      <c r="J61" s="2">
        <v>2</v>
      </c>
      <c r="K61" s="13"/>
      <c r="L61" s="14"/>
    </row>
    <row r="62" spans="2:12" ht="19.5" thickBot="1" x14ac:dyDescent="0.35">
      <c r="B62" s="1" t="s">
        <v>72</v>
      </c>
      <c r="C62" s="2" t="s">
        <v>69</v>
      </c>
      <c r="D62" s="2">
        <v>80</v>
      </c>
      <c r="E62" s="15"/>
      <c r="F62" s="14">
        <f t="shared" si="0"/>
        <v>0</v>
      </c>
      <c r="H62" s="1" t="s">
        <v>142</v>
      </c>
      <c r="I62" s="2" t="s">
        <v>7</v>
      </c>
      <c r="J62" s="2">
        <v>3</v>
      </c>
      <c r="K62" s="13"/>
      <c r="L62" s="14"/>
    </row>
    <row r="63" spans="2:12" ht="19.5" thickBot="1" x14ac:dyDescent="0.35">
      <c r="B63" s="1" t="s">
        <v>73</v>
      </c>
      <c r="C63" s="2" t="s">
        <v>69</v>
      </c>
      <c r="D63" s="2">
        <v>140</v>
      </c>
      <c r="E63" s="15"/>
      <c r="F63" s="14">
        <f t="shared" si="0"/>
        <v>0</v>
      </c>
      <c r="H63" s="1" t="s">
        <v>143</v>
      </c>
      <c r="I63" s="2" t="s">
        <v>7</v>
      </c>
      <c r="J63" s="2">
        <v>10</v>
      </c>
      <c r="K63" s="13"/>
      <c r="L63" s="14"/>
    </row>
    <row r="64" spans="2:12" ht="19.5" thickBot="1" x14ac:dyDescent="0.35">
      <c r="B64" s="1" t="s">
        <v>74</v>
      </c>
      <c r="C64" s="2" t="s">
        <v>69</v>
      </c>
      <c r="D64" s="2">
        <v>150</v>
      </c>
      <c r="E64" s="15"/>
      <c r="F64" s="14">
        <f t="shared" si="0"/>
        <v>0</v>
      </c>
      <c r="H64" s="1" t="s">
        <v>144</v>
      </c>
      <c r="I64" s="2" t="s">
        <v>7</v>
      </c>
      <c r="J64" s="2">
        <v>16</v>
      </c>
      <c r="K64" s="13"/>
      <c r="L64" s="14"/>
    </row>
    <row r="65" spans="2:12" ht="19.5" thickBot="1" x14ac:dyDescent="0.35">
      <c r="B65" s="1" t="s">
        <v>75</v>
      </c>
      <c r="C65" s="2" t="s">
        <v>69</v>
      </c>
      <c r="D65" s="3"/>
      <c r="E65" s="15"/>
      <c r="F65" s="14">
        <f t="shared" si="0"/>
        <v>0</v>
      </c>
      <c r="H65" s="1" t="s">
        <v>145</v>
      </c>
      <c r="I65" s="2" t="s">
        <v>7</v>
      </c>
      <c r="J65" s="2">
        <v>15</v>
      </c>
      <c r="K65" s="13"/>
      <c r="L65" s="14"/>
    </row>
    <row r="66" spans="2:12" ht="19.5" thickBot="1" x14ac:dyDescent="0.35">
      <c r="B66" s="1" t="s">
        <v>76</v>
      </c>
      <c r="C66" s="2" t="s">
        <v>69</v>
      </c>
      <c r="D66" s="2">
        <v>120</v>
      </c>
      <c r="E66" s="15"/>
      <c r="F66" s="14">
        <f t="shared" si="0"/>
        <v>0</v>
      </c>
      <c r="H66" s="1" t="s">
        <v>146</v>
      </c>
      <c r="I66" s="2" t="s">
        <v>7</v>
      </c>
      <c r="J66" s="2">
        <v>1</v>
      </c>
      <c r="K66" s="13"/>
      <c r="L66" s="14"/>
    </row>
    <row r="67" spans="2:12" ht="19.5" thickBot="1" x14ac:dyDescent="0.35">
      <c r="B67" s="1" t="s">
        <v>77</v>
      </c>
      <c r="C67" s="2" t="s">
        <v>69</v>
      </c>
      <c r="D67" s="3"/>
      <c r="E67" s="15"/>
      <c r="F67" s="14">
        <f t="shared" si="0"/>
        <v>0</v>
      </c>
      <c r="H67" s="111" t="s">
        <v>85</v>
      </c>
      <c r="I67" s="112"/>
      <c r="J67" s="112"/>
      <c r="K67" s="113"/>
      <c r="L67" s="17">
        <f>SUM(L7:L66)</f>
        <v>0</v>
      </c>
    </row>
    <row r="68" spans="2:12" ht="19.5" thickBot="1" x14ac:dyDescent="0.35">
      <c r="B68" s="1" t="s">
        <v>78</v>
      </c>
      <c r="C68" s="2" t="s">
        <v>69</v>
      </c>
      <c r="D68" s="3"/>
      <c r="E68" s="15"/>
      <c r="F68" s="14">
        <f t="shared" si="0"/>
        <v>0</v>
      </c>
    </row>
    <row r="69" spans="2:12" ht="19.5" thickBot="1" x14ac:dyDescent="0.35">
      <c r="B69" s="1" t="s">
        <v>79</v>
      </c>
      <c r="C69" s="2" t="s">
        <v>69</v>
      </c>
      <c r="D69" s="3"/>
      <c r="E69" s="15"/>
      <c r="F69" s="14">
        <f t="shared" si="0"/>
        <v>0</v>
      </c>
    </row>
    <row r="70" spans="2:12" ht="19.5" thickBot="1" x14ac:dyDescent="0.35">
      <c r="B70" s="1" t="s">
        <v>80</v>
      </c>
      <c r="C70" s="2" t="s">
        <v>69</v>
      </c>
      <c r="D70" s="3"/>
      <c r="E70" s="15"/>
      <c r="F70" s="14">
        <f t="shared" si="0"/>
        <v>0</v>
      </c>
    </row>
    <row r="71" spans="2:12" ht="19.5" thickBot="1" x14ac:dyDescent="0.35">
      <c r="B71" s="1" t="s">
        <v>81</v>
      </c>
      <c r="C71" s="2" t="s">
        <v>69</v>
      </c>
      <c r="D71" s="3"/>
      <c r="E71" s="15"/>
      <c r="F71" s="14">
        <f t="shared" si="0"/>
        <v>0</v>
      </c>
    </row>
    <row r="72" spans="2:12" ht="19.5" thickBot="1" x14ac:dyDescent="0.35">
      <c r="B72" s="1" t="s">
        <v>82</v>
      </c>
      <c r="C72" s="2" t="s">
        <v>69</v>
      </c>
      <c r="D72" s="3"/>
      <c r="E72" s="15"/>
      <c r="F72" s="14">
        <f t="shared" ref="F72:F74" si="1">E72*D72</f>
        <v>0</v>
      </c>
    </row>
    <row r="73" spans="2:12" ht="19.5" thickBot="1" x14ac:dyDescent="0.35">
      <c r="B73" s="1" t="s">
        <v>83</v>
      </c>
      <c r="C73" s="2" t="s">
        <v>15</v>
      </c>
      <c r="D73" s="2">
        <v>16</v>
      </c>
      <c r="E73" s="15"/>
      <c r="F73" s="14">
        <f t="shared" si="1"/>
        <v>0</v>
      </c>
    </row>
    <row r="74" spans="2:12" ht="19.5" thickBot="1" x14ac:dyDescent="0.35">
      <c r="B74" s="1" t="s">
        <v>84</v>
      </c>
      <c r="C74" s="2" t="s">
        <v>7</v>
      </c>
      <c r="D74" s="2">
        <v>10</v>
      </c>
      <c r="E74" s="13"/>
      <c r="F74" s="14">
        <f t="shared" si="1"/>
        <v>0</v>
      </c>
      <c r="H74" s="114" t="s">
        <v>147</v>
      </c>
      <c r="I74" s="115"/>
      <c r="J74" s="115"/>
      <c r="K74" s="115"/>
      <c r="L74" s="18" t="s">
        <v>8</v>
      </c>
    </row>
    <row r="75" spans="2:12" ht="16.5" thickBot="1" x14ac:dyDescent="0.3">
      <c r="B75" s="111" t="s">
        <v>85</v>
      </c>
      <c r="C75" s="112"/>
      <c r="D75" s="112"/>
      <c r="E75" s="113"/>
      <c r="F75" s="17">
        <f>SUM(F7:F74)</f>
        <v>0</v>
      </c>
      <c r="H75" s="103" t="s">
        <v>148</v>
      </c>
      <c r="I75" s="104"/>
      <c r="J75" s="104"/>
      <c r="K75" s="104"/>
      <c r="L75" s="19" t="s">
        <v>8</v>
      </c>
    </row>
    <row r="77" spans="2:12" ht="15.75" thickBot="1" x14ac:dyDescent="0.3"/>
    <row r="78" spans="2:12" ht="15.75" thickBot="1" x14ac:dyDescent="0.3">
      <c r="B78" s="23" t="s">
        <v>1</v>
      </c>
      <c r="C78" s="11" t="s">
        <v>2</v>
      </c>
      <c r="D78" s="24" t="s">
        <v>149</v>
      </c>
      <c r="E78" s="25" t="s">
        <v>4</v>
      </c>
      <c r="F78" s="25" t="s">
        <v>5</v>
      </c>
      <c r="H78" s="6" t="s">
        <v>86</v>
      </c>
      <c r="I78" s="7" t="s">
        <v>2</v>
      </c>
      <c r="J78" s="8" t="s">
        <v>149</v>
      </c>
      <c r="K78" s="9" t="s">
        <v>4</v>
      </c>
      <c r="L78" s="10" t="s">
        <v>5</v>
      </c>
    </row>
    <row r="79" spans="2:12" ht="19.5" thickBot="1" x14ac:dyDescent="0.35">
      <c r="B79" s="1" t="s">
        <v>6</v>
      </c>
      <c r="C79" s="2" t="s">
        <v>7</v>
      </c>
      <c r="D79" s="2">
        <v>150</v>
      </c>
      <c r="E79" s="13"/>
      <c r="F79" s="14">
        <f>E79*D79</f>
        <v>0</v>
      </c>
      <c r="H79" s="1" t="s">
        <v>87</v>
      </c>
      <c r="I79" s="2" t="s">
        <v>7</v>
      </c>
      <c r="J79" s="2">
        <v>10</v>
      </c>
      <c r="K79" s="13"/>
      <c r="L79" s="14" t="s">
        <v>8</v>
      </c>
    </row>
    <row r="80" spans="2:12" ht="19.5" thickBot="1" x14ac:dyDescent="0.35">
      <c r="B80" s="1" t="s">
        <v>9</v>
      </c>
      <c r="C80" s="2" t="s">
        <v>7</v>
      </c>
      <c r="D80" s="2">
        <v>100</v>
      </c>
      <c r="E80" s="13"/>
      <c r="F80" s="14">
        <f t="shared" ref="F80:F143" si="2">E80*D80</f>
        <v>0</v>
      </c>
      <c r="H80" s="1" t="s">
        <v>88</v>
      </c>
      <c r="I80" s="2" t="s">
        <v>7</v>
      </c>
      <c r="J80" s="2">
        <v>1</v>
      </c>
      <c r="K80" s="13"/>
      <c r="L80" s="14" t="s">
        <v>8</v>
      </c>
    </row>
    <row r="81" spans="2:12" ht="19.5" thickBot="1" x14ac:dyDescent="0.35">
      <c r="B81" s="1" t="s">
        <v>10</v>
      </c>
      <c r="C81" s="2" t="s">
        <v>7</v>
      </c>
      <c r="D81" s="2">
        <v>10</v>
      </c>
      <c r="E81" s="13"/>
      <c r="F81" s="14">
        <f t="shared" si="2"/>
        <v>0</v>
      </c>
      <c r="H81" s="1" t="s">
        <v>89</v>
      </c>
      <c r="I81" s="2" t="s">
        <v>7</v>
      </c>
      <c r="J81" s="2">
        <v>20</v>
      </c>
      <c r="K81" s="13"/>
      <c r="L81" s="14" t="s">
        <v>8</v>
      </c>
    </row>
    <row r="82" spans="2:12" ht="19.5" thickBot="1" x14ac:dyDescent="0.35">
      <c r="B82" s="1" t="s">
        <v>11</v>
      </c>
      <c r="C82" s="2" t="s">
        <v>7</v>
      </c>
      <c r="D82" s="2">
        <v>10</v>
      </c>
      <c r="E82" s="15"/>
      <c r="F82" s="14">
        <f t="shared" si="2"/>
        <v>0</v>
      </c>
      <c r="H82" s="1" t="s">
        <v>90</v>
      </c>
      <c r="I82" s="2" t="s">
        <v>7</v>
      </c>
      <c r="J82" s="2">
        <v>10</v>
      </c>
      <c r="K82" s="13"/>
      <c r="L82" s="14" t="s">
        <v>8</v>
      </c>
    </row>
    <row r="83" spans="2:12" ht="19.5" thickBot="1" x14ac:dyDescent="0.35">
      <c r="B83" s="1" t="s">
        <v>12</v>
      </c>
      <c r="C83" s="2" t="s">
        <v>7</v>
      </c>
      <c r="D83" s="2">
        <v>10</v>
      </c>
      <c r="E83" s="15"/>
      <c r="F83" s="14">
        <f t="shared" si="2"/>
        <v>0</v>
      </c>
      <c r="H83" s="1" t="s">
        <v>91</v>
      </c>
      <c r="I83" s="2" t="s">
        <v>7</v>
      </c>
      <c r="J83" s="2">
        <v>10</v>
      </c>
      <c r="K83" s="13"/>
      <c r="L83" s="14" t="s">
        <v>8</v>
      </c>
    </row>
    <row r="84" spans="2:12" ht="19.5" thickBot="1" x14ac:dyDescent="0.35">
      <c r="B84" s="1" t="s">
        <v>13</v>
      </c>
      <c r="C84" s="2" t="s">
        <v>7</v>
      </c>
      <c r="D84" s="2">
        <v>0</v>
      </c>
      <c r="E84" s="15"/>
      <c r="F84" s="14">
        <f t="shared" si="2"/>
        <v>0</v>
      </c>
      <c r="H84" s="1" t="s">
        <v>92</v>
      </c>
      <c r="I84" s="2" t="s">
        <v>7</v>
      </c>
      <c r="J84" s="2">
        <v>10</v>
      </c>
      <c r="K84" s="13"/>
      <c r="L84" s="14" t="s">
        <v>8</v>
      </c>
    </row>
    <row r="85" spans="2:12" ht="19.5" thickBot="1" x14ac:dyDescent="0.35">
      <c r="B85" s="1" t="s">
        <v>14</v>
      </c>
      <c r="C85" s="2" t="s">
        <v>15</v>
      </c>
      <c r="D85" s="2">
        <v>10</v>
      </c>
      <c r="E85" s="15"/>
      <c r="F85" s="14">
        <f t="shared" si="2"/>
        <v>0</v>
      </c>
      <c r="H85" s="1" t="s">
        <v>93</v>
      </c>
      <c r="I85" s="2" t="s">
        <v>7</v>
      </c>
      <c r="J85" s="2">
        <v>10</v>
      </c>
      <c r="K85" s="13"/>
      <c r="L85" s="14" t="s">
        <v>8</v>
      </c>
    </row>
    <row r="86" spans="2:12" ht="19.5" thickBot="1" x14ac:dyDescent="0.35">
      <c r="B86" s="1" t="s">
        <v>16</v>
      </c>
      <c r="C86" s="2" t="s">
        <v>7</v>
      </c>
      <c r="D86" s="2">
        <v>0</v>
      </c>
      <c r="E86" s="15"/>
      <c r="F86" s="14">
        <f t="shared" si="2"/>
        <v>0</v>
      </c>
      <c r="H86" s="1" t="s">
        <v>94</v>
      </c>
      <c r="I86" s="2" t="s">
        <v>7</v>
      </c>
      <c r="J86" s="2">
        <v>10</v>
      </c>
      <c r="K86" s="13"/>
      <c r="L86" s="14" t="s">
        <v>8</v>
      </c>
    </row>
    <row r="87" spans="2:12" ht="19.5" thickBot="1" x14ac:dyDescent="0.35">
      <c r="B87" s="1" t="s">
        <v>17</v>
      </c>
      <c r="C87" s="2" t="s">
        <v>7</v>
      </c>
      <c r="D87" s="2">
        <v>350</v>
      </c>
      <c r="E87" s="15"/>
      <c r="F87" s="14">
        <f t="shared" si="2"/>
        <v>0</v>
      </c>
      <c r="H87" s="1" t="s">
        <v>95</v>
      </c>
      <c r="I87" s="2" t="s">
        <v>7</v>
      </c>
      <c r="J87" s="2">
        <v>10</v>
      </c>
      <c r="K87" s="13"/>
      <c r="L87" s="14" t="s">
        <v>8</v>
      </c>
    </row>
    <row r="88" spans="2:12" ht="19.5" thickBot="1" x14ac:dyDescent="0.35">
      <c r="B88" s="1" t="s">
        <v>18</v>
      </c>
      <c r="C88" s="2" t="s">
        <v>7</v>
      </c>
      <c r="D88" s="2">
        <v>0</v>
      </c>
      <c r="E88" s="15"/>
      <c r="F88" s="14">
        <f t="shared" si="2"/>
        <v>0</v>
      </c>
      <c r="H88" s="1" t="s">
        <v>96</v>
      </c>
      <c r="I88" s="2" t="s">
        <v>7</v>
      </c>
      <c r="J88" s="2">
        <v>8</v>
      </c>
      <c r="K88" s="13"/>
      <c r="L88" s="14" t="s">
        <v>8</v>
      </c>
    </row>
    <row r="89" spans="2:12" ht="19.5" thickBot="1" x14ac:dyDescent="0.35">
      <c r="B89" s="1" t="s">
        <v>19</v>
      </c>
      <c r="C89" s="2" t="s">
        <v>7</v>
      </c>
      <c r="D89" s="2">
        <v>0</v>
      </c>
      <c r="E89" s="15"/>
      <c r="F89" s="14">
        <f t="shared" si="2"/>
        <v>0</v>
      </c>
      <c r="H89" s="1" t="s">
        <v>97</v>
      </c>
      <c r="I89" s="2" t="s">
        <v>7</v>
      </c>
      <c r="J89" s="2">
        <v>8</v>
      </c>
      <c r="K89" s="13"/>
      <c r="L89" s="14" t="s">
        <v>8</v>
      </c>
    </row>
    <row r="90" spans="2:12" ht="19.5" thickBot="1" x14ac:dyDescent="0.35">
      <c r="B90" s="1" t="s">
        <v>20</v>
      </c>
      <c r="C90" s="2" t="s">
        <v>7</v>
      </c>
      <c r="D90" s="2">
        <v>150</v>
      </c>
      <c r="E90" s="15"/>
      <c r="F90" s="14">
        <f t="shared" si="2"/>
        <v>0</v>
      </c>
      <c r="H90" s="1" t="s">
        <v>98</v>
      </c>
      <c r="I90" s="2" t="s">
        <v>7</v>
      </c>
      <c r="J90" s="2">
        <v>2</v>
      </c>
      <c r="K90" s="13"/>
      <c r="L90" s="14" t="s">
        <v>8</v>
      </c>
    </row>
    <row r="91" spans="2:12" ht="19.5" thickBot="1" x14ac:dyDescent="0.35">
      <c r="B91" s="1" t="s">
        <v>21</v>
      </c>
      <c r="C91" s="2" t="s">
        <v>7</v>
      </c>
      <c r="D91" s="2">
        <v>0</v>
      </c>
      <c r="E91" s="15"/>
      <c r="F91" s="14">
        <f t="shared" si="2"/>
        <v>0</v>
      </c>
      <c r="H91" s="1" t="s">
        <v>99</v>
      </c>
      <c r="I91" s="2" t="s">
        <v>7</v>
      </c>
      <c r="J91" s="2">
        <v>0</v>
      </c>
      <c r="K91" s="13"/>
      <c r="L91" s="14" t="s">
        <v>8</v>
      </c>
    </row>
    <row r="92" spans="2:12" ht="19.5" thickBot="1" x14ac:dyDescent="0.35">
      <c r="B92" s="1" t="s">
        <v>22</v>
      </c>
      <c r="C92" s="2" t="s">
        <v>7</v>
      </c>
      <c r="D92" s="2">
        <v>0</v>
      </c>
      <c r="E92" s="15"/>
      <c r="F92" s="14">
        <f t="shared" si="2"/>
        <v>0</v>
      </c>
      <c r="H92" s="1" t="s">
        <v>100</v>
      </c>
      <c r="I92" s="2" t="s">
        <v>7</v>
      </c>
      <c r="J92" s="2">
        <v>50</v>
      </c>
      <c r="K92" s="13"/>
      <c r="L92" s="14" t="s">
        <v>8</v>
      </c>
    </row>
    <row r="93" spans="2:12" ht="19.5" thickBot="1" x14ac:dyDescent="0.35">
      <c r="B93" s="1" t="s">
        <v>23</v>
      </c>
      <c r="C93" s="2" t="s">
        <v>15</v>
      </c>
      <c r="D93" s="2">
        <v>5</v>
      </c>
      <c r="E93" s="15"/>
      <c r="F93" s="14">
        <f t="shared" si="2"/>
        <v>0</v>
      </c>
      <c r="H93" s="1" t="s">
        <v>101</v>
      </c>
      <c r="I93" s="2" t="s">
        <v>7</v>
      </c>
      <c r="J93" s="2">
        <v>12</v>
      </c>
      <c r="K93" s="13"/>
      <c r="L93" s="14" t="s">
        <v>8</v>
      </c>
    </row>
    <row r="94" spans="2:12" ht="19.5" thickBot="1" x14ac:dyDescent="0.35">
      <c r="B94" s="1" t="s">
        <v>24</v>
      </c>
      <c r="C94" s="2" t="s">
        <v>15</v>
      </c>
      <c r="D94" s="2">
        <v>5</v>
      </c>
      <c r="E94" s="15"/>
      <c r="F94" s="14">
        <f t="shared" si="2"/>
        <v>0</v>
      </c>
      <c r="H94" s="1" t="s">
        <v>102</v>
      </c>
      <c r="I94" s="2" t="s">
        <v>7</v>
      </c>
      <c r="J94" s="2">
        <v>5</v>
      </c>
      <c r="K94" s="13"/>
      <c r="L94" s="14" t="s">
        <v>8</v>
      </c>
    </row>
    <row r="95" spans="2:12" ht="19.5" thickBot="1" x14ac:dyDescent="0.35">
      <c r="B95" s="1" t="s">
        <v>25</v>
      </c>
      <c r="C95" s="2" t="s">
        <v>15</v>
      </c>
      <c r="D95" s="2">
        <v>8</v>
      </c>
      <c r="E95" s="15"/>
      <c r="F95" s="14">
        <f t="shared" si="2"/>
        <v>0</v>
      </c>
      <c r="H95" s="1" t="s">
        <v>103</v>
      </c>
      <c r="I95" s="2" t="s">
        <v>7</v>
      </c>
      <c r="J95" s="2">
        <v>3</v>
      </c>
      <c r="K95" s="13"/>
      <c r="L95" s="14" t="s">
        <v>8</v>
      </c>
    </row>
    <row r="96" spans="2:12" ht="19.5" thickBot="1" x14ac:dyDescent="0.35">
      <c r="B96" s="1" t="s">
        <v>26</v>
      </c>
      <c r="C96" s="2" t="s">
        <v>27</v>
      </c>
      <c r="D96" s="2">
        <v>1</v>
      </c>
      <c r="E96" s="15"/>
      <c r="F96" s="14">
        <f t="shared" si="2"/>
        <v>0</v>
      </c>
      <c r="H96" s="1" t="s">
        <v>104</v>
      </c>
      <c r="I96" s="2" t="s">
        <v>7</v>
      </c>
      <c r="J96" s="2">
        <v>3</v>
      </c>
      <c r="K96" s="15"/>
      <c r="L96" s="16" t="s">
        <v>8</v>
      </c>
    </row>
    <row r="97" spans="2:12" ht="19.5" thickBot="1" x14ac:dyDescent="0.35">
      <c r="B97" s="1" t="s">
        <v>28</v>
      </c>
      <c r="C97" s="2" t="s">
        <v>29</v>
      </c>
      <c r="D97" s="2">
        <v>1</v>
      </c>
      <c r="E97" s="15"/>
      <c r="F97" s="14">
        <f t="shared" si="2"/>
        <v>0</v>
      </c>
      <c r="H97" s="1" t="s">
        <v>105</v>
      </c>
      <c r="I97" s="2" t="s">
        <v>7</v>
      </c>
      <c r="J97" s="2">
        <v>3</v>
      </c>
      <c r="K97" s="15"/>
      <c r="L97" s="16" t="s">
        <v>8</v>
      </c>
    </row>
    <row r="98" spans="2:12" ht="19.5" thickBot="1" x14ac:dyDescent="0.35">
      <c r="B98" s="1" t="s">
        <v>30</v>
      </c>
      <c r="C98" s="2" t="s">
        <v>15</v>
      </c>
      <c r="D98" s="2">
        <v>5</v>
      </c>
      <c r="E98" s="15"/>
      <c r="F98" s="14">
        <f t="shared" si="2"/>
        <v>0</v>
      </c>
      <c r="H98" s="1" t="s">
        <v>106</v>
      </c>
      <c r="I98" s="2" t="s">
        <v>7</v>
      </c>
      <c r="J98" s="2">
        <v>6</v>
      </c>
      <c r="K98" s="15"/>
      <c r="L98" s="16" t="s">
        <v>8</v>
      </c>
    </row>
    <row r="99" spans="2:12" ht="19.5" thickBot="1" x14ac:dyDescent="0.35">
      <c r="B99" s="1" t="s">
        <v>31</v>
      </c>
      <c r="C99" s="2" t="s">
        <v>15</v>
      </c>
      <c r="D99" s="2">
        <v>5</v>
      </c>
      <c r="E99" s="15"/>
      <c r="F99" s="14">
        <f t="shared" si="2"/>
        <v>0</v>
      </c>
      <c r="H99" s="1" t="s">
        <v>107</v>
      </c>
      <c r="I99" s="2" t="s">
        <v>7</v>
      </c>
      <c r="J99" s="2">
        <v>0</v>
      </c>
      <c r="K99" s="15"/>
      <c r="L99" s="16" t="s">
        <v>8</v>
      </c>
    </row>
    <row r="100" spans="2:12" ht="19.5" thickBot="1" x14ac:dyDescent="0.35">
      <c r="B100" s="1" t="s">
        <v>32</v>
      </c>
      <c r="C100" s="2" t="s">
        <v>7</v>
      </c>
      <c r="D100" s="2">
        <v>15</v>
      </c>
      <c r="E100" s="15"/>
      <c r="F100" s="14">
        <f t="shared" si="2"/>
        <v>0</v>
      </c>
      <c r="H100" s="1" t="s">
        <v>108</v>
      </c>
      <c r="I100" s="2" t="s">
        <v>7</v>
      </c>
      <c r="J100" s="2">
        <v>300</v>
      </c>
      <c r="K100" s="15"/>
      <c r="L100" s="16" t="s">
        <v>8</v>
      </c>
    </row>
    <row r="101" spans="2:12" ht="19.5" thickBot="1" x14ac:dyDescent="0.35">
      <c r="B101" s="1" t="s">
        <v>33</v>
      </c>
      <c r="C101" s="2" t="s">
        <v>7</v>
      </c>
      <c r="D101" s="2">
        <v>15</v>
      </c>
      <c r="E101" s="15"/>
      <c r="F101" s="14">
        <f t="shared" si="2"/>
        <v>0</v>
      </c>
      <c r="H101" s="1" t="s">
        <v>109</v>
      </c>
      <c r="I101" s="2" t="s">
        <v>7</v>
      </c>
      <c r="J101" s="2">
        <v>80</v>
      </c>
      <c r="K101" s="15"/>
      <c r="L101" s="16" t="s">
        <v>8</v>
      </c>
    </row>
    <row r="102" spans="2:12" ht="19.5" thickBot="1" x14ac:dyDescent="0.35">
      <c r="B102" s="1" t="s">
        <v>34</v>
      </c>
      <c r="C102" s="2" t="s">
        <v>7</v>
      </c>
      <c r="D102" s="2">
        <v>15</v>
      </c>
      <c r="E102" s="15"/>
      <c r="F102" s="14">
        <f t="shared" si="2"/>
        <v>0</v>
      </c>
      <c r="H102" s="1" t="s">
        <v>110</v>
      </c>
      <c r="I102" s="2" t="s">
        <v>7</v>
      </c>
      <c r="J102" s="2">
        <v>160</v>
      </c>
      <c r="K102" s="15"/>
      <c r="L102" s="16" t="s">
        <v>8</v>
      </c>
    </row>
    <row r="103" spans="2:12" ht="19.5" thickBot="1" x14ac:dyDescent="0.35">
      <c r="B103" s="1" t="s">
        <v>35</v>
      </c>
      <c r="C103" s="2" t="s">
        <v>7</v>
      </c>
      <c r="D103" s="2">
        <v>100</v>
      </c>
      <c r="E103" s="15"/>
      <c r="F103" s="14">
        <f t="shared" si="2"/>
        <v>0</v>
      </c>
      <c r="H103" s="1" t="s">
        <v>111</v>
      </c>
      <c r="I103" s="2" t="s">
        <v>7</v>
      </c>
      <c r="J103" s="2">
        <v>4</v>
      </c>
      <c r="K103" s="15"/>
      <c r="L103" s="16" t="s">
        <v>8</v>
      </c>
    </row>
    <row r="104" spans="2:12" ht="19.5" thickBot="1" x14ac:dyDescent="0.35">
      <c r="B104" s="1" t="s">
        <v>36</v>
      </c>
      <c r="C104" s="2" t="s">
        <v>7</v>
      </c>
      <c r="D104" s="2">
        <v>30</v>
      </c>
      <c r="E104" s="15"/>
      <c r="F104" s="14">
        <f t="shared" si="2"/>
        <v>0</v>
      </c>
      <c r="H104" s="1" t="s">
        <v>112</v>
      </c>
      <c r="I104" s="2" t="s">
        <v>7</v>
      </c>
      <c r="J104" s="2">
        <v>3</v>
      </c>
      <c r="K104" s="13"/>
      <c r="L104" s="14" t="s">
        <v>8</v>
      </c>
    </row>
    <row r="105" spans="2:12" ht="19.5" thickBot="1" x14ac:dyDescent="0.35">
      <c r="B105" s="1" t="s">
        <v>37</v>
      </c>
      <c r="C105" s="2" t="s">
        <v>7</v>
      </c>
      <c r="D105" s="2">
        <v>100</v>
      </c>
      <c r="E105" s="15"/>
      <c r="F105" s="14">
        <f t="shared" si="2"/>
        <v>0</v>
      </c>
      <c r="H105" s="1" t="s">
        <v>113</v>
      </c>
      <c r="I105" s="2" t="s">
        <v>7</v>
      </c>
      <c r="J105" s="2">
        <v>3</v>
      </c>
      <c r="K105" s="13"/>
      <c r="L105" s="14" t="s">
        <v>8</v>
      </c>
    </row>
    <row r="106" spans="2:12" ht="19.5" thickBot="1" x14ac:dyDescent="0.35">
      <c r="B106" s="1" t="s">
        <v>38</v>
      </c>
      <c r="C106" s="2" t="s">
        <v>7</v>
      </c>
      <c r="D106" s="2">
        <v>30</v>
      </c>
      <c r="E106" s="15"/>
      <c r="F106" s="14">
        <f t="shared" si="2"/>
        <v>0</v>
      </c>
      <c r="H106" s="1" t="s">
        <v>114</v>
      </c>
      <c r="I106" s="2" t="s">
        <v>7</v>
      </c>
      <c r="J106" s="2">
        <v>2</v>
      </c>
      <c r="K106" s="13"/>
      <c r="L106" s="14" t="s">
        <v>8</v>
      </c>
    </row>
    <row r="107" spans="2:12" ht="19.5" thickBot="1" x14ac:dyDescent="0.35">
      <c r="B107" s="1" t="s">
        <v>39</v>
      </c>
      <c r="C107" s="2" t="s">
        <v>7</v>
      </c>
      <c r="D107" s="2">
        <v>30</v>
      </c>
      <c r="E107" s="15"/>
      <c r="F107" s="14">
        <f t="shared" si="2"/>
        <v>0</v>
      </c>
      <c r="H107" s="1" t="s">
        <v>115</v>
      </c>
      <c r="I107" s="2" t="s">
        <v>7</v>
      </c>
      <c r="J107" s="2">
        <v>3</v>
      </c>
      <c r="K107" s="13"/>
      <c r="L107" s="14" t="s">
        <v>8</v>
      </c>
    </row>
    <row r="108" spans="2:12" ht="19.5" thickBot="1" x14ac:dyDescent="0.35">
      <c r="B108" s="1" t="s">
        <v>40</v>
      </c>
      <c r="C108" s="2" t="s">
        <v>15</v>
      </c>
      <c r="D108" s="2">
        <v>80</v>
      </c>
      <c r="E108" s="15"/>
      <c r="F108" s="14">
        <f t="shared" si="2"/>
        <v>0</v>
      </c>
      <c r="H108" s="1" t="s">
        <v>116</v>
      </c>
      <c r="I108" s="2" t="s">
        <v>7</v>
      </c>
      <c r="J108" s="2">
        <v>4</v>
      </c>
      <c r="K108" s="13"/>
      <c r="L108" s="14" t="s">
        <v>8</v>
      </c>
    </row>
    <row r="109" spans="2:12" ht="19.5" thickBot="1" x14ac:dyDescent="0.35">
      <c r="B109" s="1" t="s">
        <v>41</v>
      </c>
      <c r="C109" s="2" t="s">
        <v>7</v>
      </c>
      <c r="D109" s="2">
        <v>15</v>
      </c>
      <c r="E109" s="15"/>
      <c r="F109" s="14">
        <f t="shared" si="2"/>
        <v>0</v>
      </c>
      <c r="H109" s="1" t="s">
        <v>117</v>
      </c>
      <c r="I109" s="2" t="s">
        <v>7</v>
      </c>
      <c r="J109" s="2">
        <v>3</v>
      </c>
      <c r="K109" s="13"/>
      <c r="L109" s="14" t="s">
        <v>8</v>
      </c>
    </row>
    <row r="110" spans="2:12" ht="19.5" thickBot="1" x14ac:dyDescent="0.35">
      <c r="B110" s="1" t="s">
        <v>42</v>
      </c>
      <c r="C110" s="2" t="s">
        <v>7</v>
      </c>
      <c r="D110" s="2">
        <v>5</v>
      </c>
      <c r="E110" s="15"/>
      <c r="F110" s="14">
        <f t="shared" si="2"/>
        <v>0</v>
      </c>
      <c r="H110" s="1" t="s">
        <v>118</v>
      </c>
      <c r="I110" s="2" t="s">
        <v>7</v>
      </c>
      <c r="J110" s="2">
        <v>3</v>
      </c>
      <c r="K110" s="13"/>
      <c r="L110" s="14" t="s">
        <v>8</v>
      </c>
    </row>
    <row r="111" spans="2:12" ht="19.5" thickBot="1" x14ac:dyDescent="0.35">
      <c r="B111" s="1" t="s">
        <v>43</v>
      </c>
      <c r="C111" s="2" t="s">
        <v>7</v>
      </c>
      <c r="D111" s="2">
        <v>5</v>
      </c>
      <c r="E111" s="15"/>
      <c r="F111" s="14">
        <f t="shared" si="2"/>
        <v>0</v>
      </c>
      <c r="H111" s="1" t="s">
        <v>119</v>
      </c>
      <c r="I111" s="2" t="s">
        <v>7</v>
      </c>
      <c r="J111" s="2">
        <v>3</v>
      </c>
      <c r="K111" s="13"/>
      <c r="L111" s="14" t="s">
        <v>8</v>
      </c>
    </row>
    <row r="112" spans="2:12" ht="19.5" thickBot="1" x14ac:dyDescent="0.35">
      <c r="B112" s="1" t="s">
        <v>44</v>
      </c>
      <c r="C112" s="2" t="s">
        <v>45</v>
      </c>
      <c r="D112" s="2">
        <v>5</v>
      </c>
      <c r="E112" s="15"/>
      <c r="F112" s="14">
        <f t="shared" si="2"/>
        <v>0</v>
      </c>
      <c r="H112" s="1" t="s">
        <v>120</v>
      </c>
      <c r="I112" s="2" t="s">
        <v>7</v>
      </c>
      <c r="J112" s="2">
        <v>5</v>
      </c>
      <c r="K112" s="13"/>
      <c r="L112" s="14" t="s">
        <v>8</v>
      </c>
    </row>
    <row r="113" spans="2:12" ht="19.5" thickBot="1" x14ac:dyDescent="0.35">
      <c r="B113" s="1" t="s">
        <v>46</v>
      </c>
      <c r="C113" s="2" t="s">
        <v>47</v>
      </c>
      <c r="D113" s="2">
        <v>60</v>
      </c>
      <c r="E113" s="15"/>
      <c r="F113" s="14">
        <f t="shared" si="2"/>
        <v>0</v>
      </c>
      <c r="H113" s="1" t="s">
        <v>121</v>
      </c>
      <c r="I113" s="2" t="s">
        <v>7</v>
      </c>
      <c r="J113" s="2">
        <v>0</v>
      </c>
      <c r="K113" s="13"/>
      <c r="L113" s="14" t="s">
        <v>8</v>
      </c>
    </row>
    <row r="114" spans="2:12" ht="19.5" thickBot="1" x14ac:dyDescent="0.35">
      <c r="B114" s="1" t="s">
        <v>48</v>
      </c>
      <c r="C114" s="2" t="s">
        <v>47</v>
      </c>
      <c r="D114" s="2">
        <v>60</v>
      </c>
      <c r="E114" s="15"/>
      <c r="F114" s="14">
        <f t="shared" si="2"/>
        <v>0</v>
      </c>
      <c r="H114" s="1" t="s">
        <v>122</v>
      </c>
      <c r="I114" s="2" t="s">
        <v>7</v>
      </c>
      <c r="J114" s="2">
        <v>0</v>
      </c>
      <c r="K114" s="13"/>
      <c r="L114" s="14" t="s">
        <v>8</v>
      </c>
    </row>
    <row r="115" spans="2:12" ht="19.5" thickBot="1" x14ac:dyDescent="0.35">
      <c r="B115" s="1" t="s">
        <v>49</v>
      </c>
      <c r="C115" s="2" t="s">
        <v>47</v>
      </c>
      <c r="D115" s="2">
        <v>20</v>
      </c>
      <c r="E115" s="15"/>
      <c r="F115" s="14">
        <f t="shared" si="2"/>
        <v>0</v>
      </c>
      <c r="H115" s="1" t="s">
        <v>123</v>
      </c>
      <c r="I115" s="2" t="s">
        <v>7</v>
      </c>
      <c r="J115" s="2">
        <v>0</v>
      </c>
      <c r="K115" s="13"/>
      <c r="L115" s="14" t="s">
        <v>8</v>
      </c>
    </row>
    <row r="116" spans="2:12" ht="19.5" thickBot="1" x14ac:dyDescent="0.35">
      <c r="B116" s="1" t="s">
        <v>50</v>
      </c>
      <c r="C116" s="2" t="s">
        <v>47</v>
      </c>
      <c r="D116" s="2">
        <v>20</v>
      </c>
      <c r="E116" s="15"/>
      <c r="F116" s="14">
        <f t="shared" si="2"/>
        <v>0</v>
      </c>
      <c r="H116" s="1" t="s">
        <v>150</v>
      </c>
      <c r="I116" s="2" t="s">
        <v>7</v>
      </c>
      <c r="J116" s="2">
        <v>30</v>
      </c>
      <c r="K116" s="13"/>
      <c r="L116" s="14" t="s">
        <v>8</v>
      </c>
    </row>
    <row r="117" spans="2:12" ht="19.5" thickBot="1" x14ac:dyDescent="0.35">
      <c r="B117" s="1" t="s">
        <v>51</v>
      </c>
      <c r="C117" s="2" t="s">
        <v>47</v>
      </c>
      <c r="D117" s="2">
        <v>60</v>
      </c>
      <c r="E117" s="15"/>
      <c r="F117" s="14">
        <f t="shared" si="2"/>
        <v>0</v>
      </c>
      <c r="H117" s="1" t="s">
        <v>124</v>
      </c>
      <c r="I117" s="2" t="s">
        <v>7</v>
      </c>
      <c r="J117" s="2">
        <v>100</v>
      </c>
      <c r="K117" s="13"/>
      <c r="L117" s="14" t="s">
        <v>8</v>
      </c>
    </row>
    <row r="118" spans="2:12" ht="19.5" thickBot="1" x14ac:dyDescent="0.35">
      <c r="B118" s="1" t="s">
        <v>52</v>
      </c>
      <c r="C118" s="2" t="s">
        <v>47</v>
      </c>
      <c r="D118" s="2">
        <v>20</v>
      </c>
      <c r="E118" s="15"/>
      <c r="F118" s="14">
        <f t="shared" si="2"/>
        <v>0</v>
      </c>
      <c r="H118" s="1" t="s">
        <v>151</v>
      </c>
      <c r="I118" s="2" t="s">
        <v>7</v>
      </c>
      <c r="J118" s="2">
        <v>180</v>
      </c>
      <c r="K118" s="13"/>
      <c r="L118" s="14" t="s">
        <v>8</v>
      </c>
    </row>
    <row r="119" spans="2:12" ht="19.5" thickBot="1" x14ac:dyDescent="0.35">
      <c r="B119" s="1" t="s">
        <v>53</v>
      </c>
      <c r="C119" s="2" t="s">
        <v>47</v>
      </c>
      <c r="D119" s="2">
        <v>60</v>
      </c>
      <c r="E119" s="15"/>
      <c r="F119" s="14">
        <f t="shared" si="2"/>
        <v>0</v>
      </c>
      <c r="H119" s="1" t="s">
        <v>126</v>
      </c>
      <c r="I119" s="2" t="s">
        <v>7</v>
      </c>
      <c r="J119" s="2">
        <v>0</v>
      </c>
      <c r="K119" s="13"/>
      <c r="L119" s="14" t="s">
        <v>8</v>
      </c>
    </row>
    <row r="120" spans="2:12" ht="19.5" thickBot="1" x14ac:dyDescent="0.35">
      <c r="B120" s="1" t="s">
        <v>54</v>
      </c>
      <c r="C120" s="2" t="s">
        <v>7</v>
      </c>
      <c r="D120" s="2">
        <v>10</v>
      </c>
      <c r="E120" s="15"/>
      <c r="F120" s="14">
        <f t="shared" si="2"/>
        <v>0</v>
      </c>
      <c r="H120" s="1" t="s">
        <v>152</v>
      </c>
      <c r="I120" s="2" t="s">
        <v>7</v>
      </c>
      <c r="J120" s="2">
        <v>70</v>
      </c>
      <c r="K120" s="13"/>
      <c r="L120" s="14" t="s">
        <v>8</v>
      </c>
    </row>
    <row r="121" spans="2:12" ht="19.5" thickBot="1" x14ac:dyDescent="0.35">
      <c r="B121" s="1" t="s">
        <v>55</v>
      </c>
      <c r="C121" s="2" t="s">
        <v>15</v>
      </c>
      <c r="D121" s="2">
        <v>3</v>
      </c>
      <c r="E121" s="15"/>
      <c r="F121" s="14">
        <f t="shared" si="2"/>
        <v>0</v>
      </c>
      <c r="H121" s="1" t="s">
        <v>127</v>
      </c>
      <c r="I121" s="2" t="s">
        <v>7</v>
      </c>
      <c r="J121" s="2">
        <v>0</v>
      </c>
      <c r="K121" s="13"/>
      <c r="L121" s="14" t="s">
        <v>8</v>
      </c>
    </row>
    <row r="122" spans="2:12" ht="19.5" thickBot="1" x14ac:dyDescent="0.35">
      <c r="B122" s="1" t="s">
        <v>56</v>
      </c>
      <c r="C122" s="2" t="s">
        <v>7</v>
      </c>
      <c r="D122" s="2">
        <v>250</v>
      </c>
      <c r="E122" s="15"/>
      <c r="F122" s="14">
        <f t="shared" si="2"/>
        <v>0</v>
      </c>
      <c r="H122" s="1" t="s">
        <v>128</v>
      </c>
      <c r="I122" s="2" t="s">
        <v>7</v>
      </c>
      <c r="J122" s="2">
        <v>0</v>
      </c>
      <c r="K122" s="13"/>
      <c r="L122" s="14" t="s">
        <v>8</v>
      </c>
    </row>
    <row r="123" spans="2:12" ht="19.5" thickBot="1" x14ac:dyDescent="0.35">
      <c r="B123" s="1" t="s">
        <v>57</v>
      </c>
      <c r="C123" s="2" t="s">
        <v>58</v>
      </c>
      <c r="D123" s="2">
        <v>5</v>
      </c>
      <c r="E123" s="15"/>
      <c r="F123" s="14">
        <f t="shared" si="2"/>
        <v>0</v>
      </c>
      <c r="H123" s="1" t="s">
        <v>129</v>
      </c>
      <c r="I123" s="2" t="s">
        <v>7</v>
      </c>
      <c r="J123" s="2">
        <v>3</v>
      </c>
      <c r="K123" s="13"/>
      <c r="L123" s="14" t="s">
        <v>8</v>
      </c>
    </row>
    <row r="124" spans="2:12" ht="19.5" thickBot="1" x14ac:dyDescent="0.35">
      <c r="B124" s="1" t="s">
        <v>59</v>
      </c>
      <c r="C124" s="2" t="s">
        <v>60</v>
      </c>
      <c r="D124" s="2">
        <v>60</v>
      </c>
      <c r="E124" s="15"/>
      <c r="F124" s="14">
        <f t="shared" si="2"/>
        <v>0</v>
      </c>
      <c r="H124" s="1" t="s">
        <v>130</v>
      </c>
      <c r="I124" s="2" t="s">
        <v>7</v>
      </c>
      <c r="J124" s="2">
        <v>2</v>
      </c>
      <c r="K124" s="13"/>
      <c r="L124" s="14" t="s">
        <v>8</v>
      </c>
    </row>
    <row r="125" spans="2:12" ht="19.5" thickBot="1" x14ac:dyDescent="0.35">
      <c r="B125" s="1" t="s">
        <v>61</v>
      </c>
      <c r="C125" s="2" t="s">
        <v>62</v>
      </c>
      <c r="D125" s="2">
        <v>1000</v>
      </c>
      <c r="E125" s="15"/>
      <c r="F125" s="14">
        <f t="shared" si="2"/>
        <v>0</v>
      </c>
      <c r="H125" s="1" t="s">
        <v>131</v>
      </c>
      <c r="I125" s="2" t="s">
        <v>7</v>
      </c>
      <c r="J125" s="2">
        <v>10</v>
      </c>
      <c r="K125" s="13"/>
      <c r="L125" s="14" t="s">
        <v>8</v>
      </c>
    </row>
    <row r="126" spans="2:12" ht="19.5" thickBot="1" x14ac:dyDescent="0.35">
      <c r="B126" s="1" t="s">
        <v>63</v>
      </c>
      <c r="C126" s="2" t="s">
        <v>7</v>
      </c>
      <c r="D126" s="2">
        <v>5</v>
      </c>
      <c r="E126" s="15"/>
      <c r="F126" s="14">
        <f t="shared" si="2"/>
        <v>0</v>
      </c>
      <c r="H126" s="1" t="s">
        <v>132</v>
      </c>
      <c r="I126" s="2" t="s">
        <v>7</v>
      </c>
      <c r="J126" s="2">
        <v>5</v>
      </c>
      <c r="K126" s="13"/>
      <c r="L126" s="14" t="s">
        <v>8</v>
      </c>
    </row>
    <row r="127" spans="2:12" ht="19.5" thickBot="1" x14ac:dyDescent="0.35">
      <c r="B127" s="1" t="s">
        <v>64</v>
      </c>
      <c r="C127" s="2" t="s">
        <v>7</v>
      </c>
      <c r="D127" s="2">
        <v>100</v>
      </c>
      <c r="E127" s="15"/>
      <c r="F127" s="14">
        <f t="shared" si="2"/>
        <v>0</v>
      </c>
      <c r="H127" s="1" t="s">
        <v>133</v>
      </c>
      <c r="I127" s="2" t="s">
        <v>7</v>
      </c>
      <c r="J127" s="2">
        <v>80</v>
      </c>
      <c r="K127" s="13"/>
      <c r="L127" s="14" t="s">
        <v>8</v>
      </c>
    </row>
    <row r="128" spans="2:12" ht="19.5" thickBot="1" x14ac:dyDescent="0.35">
      <c r="B128" s="1" t="s">
        <v>65</v>
      </c>
      <c r="C128" s="2" t="s">
        <v>15</v>
      </c>
      <c r="D128" s="2">
        <v>10</v>
      </c>
      <c r="E128" s="15"/>
      <c r="F128" s="14">
        <f t="shared" si="2"/>
        <v>0</v>
      </c>
      <c r="H128" s="1" t="s">
        <v>134</v>
      </c>
      <c r="I128" s="2" t="s">
        <v>7</v>
      </c>
      <c r="J128" s="2">
        <v>5</v>
      </c>
      <c r="K128" s="13"/>
      <c r="L128" s="14" t="s">
        <v>8</v>
      </c>
    </row>
    <row r="129" spans="2:12" ht="19.5" thickBot="1" x14ac:dyDescent="0.35">
      <c r="B129" s="1" t="s">
        <v>66</v>
      </c>
      <c r="C129" s="2" t="s">
        <v>15</v>
      </c>
      <c r="D129" s="2">
        <v>5</v>
      </c>
      <c r="E129" s="15"/>
      <c r="F129" s="14">
        <f t="shared" si="2"/>
        <v>0</v>
      </c>
      <c r="H129" s="1" t="s">
        <v>135</v>
      </c>
      <c r="I129" s="2" t="s">
        <v>7</v>
      </c>
      <c r="J129" s="2">
        <v>5</v>
      </c>
      <c r="K129" s="13"/>
      <c r="L129" s="14" t="s">
        <v>8</v>
      </c>
    </row>
    <row r="130" spans="2:12" ht="19.5" thickBot="1" x14ac:dyDescent="0.35">
      <c r="B130" s="1" t="s">
        <v>67</v>
      </c>
      <c r="C130" s="2" t="s">
        <v>7</v>
      </c>
      <c r="D130" s="2">
        <v>60</v>
      </c>
      <c r="E130" s="15"/>
      <c r="F130" s="14">
        <f t="shared" si="2"/>
        <v>0</v>
      </c>
      <c r="H130" s="1" t="s">
        <v>136</v>
      </c>
      <c r="I130" s="2" t="s">
        <v>7</v>
      </c>
      <c r="J130" s="2">
        <v>10</v>
      </c>
      <c r="K130" s="13"/>
      <c r="L130" s="14" t="s">
        <v>8</v>
      </c>
    </row>
    <row r="131" spans="2:12" ht="19.5" thickBot="1" x14ac:dyDescent="0.35">
      <c r="B131" s="1" t="s">
        <v>68</v>
      </c>
      <c r="C131" s="2" t="s">
        <v>69</v>
      </c>
      <c r="D131" s="2">
        <v>0</v>
      </c>
      <c r="E131" s="15"/>
      <c r="F131" s="14">
        <f t="shared" si="2"/>
        <v>0</v>
      </c>
      <c r="H131" s="1" t="s">
        <v>137</v>
      </c>
      <c r="I131" s="2" t="s">
        <v>7</v>
      </c>
      <c r="J131" s="2">
        <v>3</v>
      </c>
      <c r="K131" s="13"/>
      <c r="L131" s="14" t="s">
        <v>8</v>
      </c>
    </row>
    <row r="132" spans="2:12" ht="19.5" thickBot="1" x14ac:dyDescent="0.35">
      <c r="B132" s="1" t="s">
        <v>70</v>
      </c>
      <c r="C132" s="2" t="s">
        <v>69</v>
      </c>
      <c r="D132" s="2">
        <v>10</v>
      </c>
      <c r="E132" s="15"/>
      <c r="F132" s="14">
        <f t="shared" si="2"/>
        <v>0</v>
      </c>
      <c r="H132" s="1" t="s">
        <v>138</v>
      </c>
      <c r="I132" s="2" t="s">
        <v>7</v>
      </c>
      <c r="J132" s="2">
        <v>3</v>
      </c>
      <c r="K132" s="13"/>
      <c r="L132" s="14" t="s">
        <v>8</v>
      </c>
    </row>
    <row r="133" spans="2:12" ht="19.5" thickBot="1" x14ac:dyDescent="0.35">
      <c r="B133" s="1" t="s">
        <v>71</v>
      </c>
      <c r="C133" s="2" t="s">
        <v>69</v>
      </c>
      <c r="D133" s="2">
        <v>20</v>
      </c>
      <c r="E133" s="15"/>
      <c r="F133" s="14">
        <f t="shared" si="2"/>
        <v>0</v>
      </c>
      <c r="H133" s="1" t="s">
        <v>139</v>
      </c>
      <c r="I133" s="2" t="s">
        <v>7</v>
      </c>
      <c r="J133" s="2">
        <v>20</v>
      </c>
      <c r="K133" s="13"/>
      <c r="L133" s="14" t="s">
        <v>8</v>
      </c>
    </row>
    <row r="134" spans="2:12" ht="19.5" thickBot="1" x14ac:dyDescent="0.35">
      <c r="B134" s="1" t="s">
        <v>72</v>
      </c>
      <c r="C134" s="2" t="s">
        <v>69</v>
      </c>
      <c r="D134" s="2">
        <v>10</v>
      </c>
      <c r="E134" s="15"/>
      <c r="F134" s="14">
        <f t="shared" si="2"/>
        <v>0</v>
      </c>
      <c r="H134" s="1" t="s">
        <v>140</v>
      </c>
      <c r="I134" s="2" t="s">
        <v>7</v>
      </c>
      <c r="J134" s="2">
        <v>20</v>
      </c>
      <c r="K134" s="13"/>
      <c r="L134" s="14" t="s">
        <v>8</v>
      </c>
    </row>
    <row r="135" spans="2:12" ht="19.5" thickBot="1" x14ac:dyDescent="0.35">
      <c r="B135" s="1" t="s">
        <v>73</v>
      </c>
      <c r="C135" s="2" t="s">
        <v>69</v>
      </c>
      <c r="D135" s="2">
        <v>80</v>
      </c>
      <c r="E135" s="15"/>
      <c r="F135" s="14">
        <f t="shared" si="2"/>
        <v>0</v>
      </c>
      <c r="H135" s="1" t="s">
        <v>141</v>
      </c>
      <c r="I135" s="2" t="s">
        <v>7</v>
      </c>
      <c r="J135" s="2">
        <v>10</v>
      </c>
      <c r="K135" s="13"/>
      <c r="L135" s="14" t="s">
        <v>8</v>
      </c>
    </row>
    <row r="136" spans="2:12" ht="19.5" thickBot="1" x14ac:dyDescent="0.35">
      <c r="B136" s="1" t="s">
        <v>74</v>
      </c>
      <c r="C136" s="2" t="s">
        <v>69</v>
      </c>
      <c r="D136" s="2">
        <v>40</v>
      </c>
      <c r="E136" s="15"/>
      <c r="F136" s="14">
        <f t="shared" si="2"/>
        <v>0</v>
      </c>
      <c r="H136" s="1" t="s">
        <v>142</v>
      </c>
      <c r="I136" s="2" t="s">
        <v>7</v>
      </c>
      <c r="J136" s="2">
        <v>10</v>
      </c>
      <c r="K136" s="13"/>
      <c r="L136" s="14" t="s">
        <v>8</v>
      </c>
    </row>
    <row r="137" spans="2:12" ht="19.5" thickBot="1" x14ac:dyDescent="0.35">
      <c r="B137" s="1" t="s">
        <v>75</v>
      </c>
      <c r="C137" s="2" t="s">
        <v>69</v>
      </c>
      <c r="D137" s="2">
        <v>0</v>
      </c>
      <c r="E137" s="15"/>
      <c r="F137" s="14">
        <f t="shared" si="2"/>
        <v>0</v>
      </c>
      <c r="H137" s="1" t="s">
        <v>143</v>
      </c>
      <c r="I137" s="2" t="s">
        <v>7</v>
      </c>
      <c r="J137" s="2">
        <v>10</v>
      </c>
      <c r="K137" s="13"/>
      <c r="L137" s="14" t="s">
        <v>8</v>
      </c>
    </row>
    <row r="138" spans="2:12" ht="19.5" thickBot="1" x14ac:dyDescent="0.35">
      <c r="B138" s="1" t="s">
        <v>76</v>
      </c>
      <c r="C138" s="2" t="s">
        <v>69</v>
      </c>
      <c r="D138" s="2">
        <v>40</v>
      </c>
      <c r="E138" s="15"/>
      <c r="F138" s="14">
        <f t="shared" si="2"/>
        <v>0</v>
      </c>
      <c r="H138" s="1" t="s">
        <v>144</v>
      </c>
      <c r="I138" s="2" t="s">
        <v>7</v>
      </c>
      <c r="J138" s="2">
        <v>5</v>
      </c>
      <c r="K138" s="13"/>
      <c r="L138" s="14" t="s">
        <v>8</v>
      </c>
    </row>
    <row r="139" spans="2:12" ht="19.5" thickBot="1" x14ac:dyDescent="0.35">
      <c r="B139" s="1" t="s">
        <v>77</v>
      </c>
      <c r="C139" s="2" t="s">
        <v>69</v>
      </c>
      <c r="D139" s="2">
        <v>0</v>
      </c>
      <c r="E139" s="15"/>
      <c r="F139" s="14">
        <f t="shared" si="2"/>
        <v>0</v>
      </c>
      <c r="H139" s="1" t="s">
        <v>145</v>
      </c>
      <c r="I139" s="2" t="s">
        <v>7</v>
      </c>
      <c r="J139" s="2">
        <v>15</v>
      </c>
      <c r="K139" s="13"/>
      <c r="L139" s="14" t="s">
        <v>8</v>
      </c>
    </row>
    <row r="140" spans="2:12" ht="19.5" thickBot="1" x14ac:dyDescent="0.35">
      <c r="B140" s="1" t="s">
        <v>78</v>
      </c>
      <c r="C140" s="2" t="s">
        <v>69</v>
      </c>
      <c r="D140" s="2">
        <v>0</v>
      </c>
      <c r="E140" s="15"/>
      <c r="F140" s="14">
        <f t="shared" si="2"/>
        <v>0</v>
      </c>
      <c r="H140" s="1" t="s">
        <v>146</v>
      </c>
      <c r="I140" s="2" t="s">
        <v>7</v>
      </c>
      <c r="J140" s="2">
        <v>1</v>
      </c>
      <c r="K140" s="13"/>
      <c r="L140" s="14" t="s">
        <v>8</v>
      </c>
    </row>
    <row r="141" spans="2:12" ht="19.5" thickBot="1" x14ac:dyDescent="0.35">
      <c r="B141" s="1" t="s">
        <v>79</v>
      </c>
      <c r="C141" s="2" t="s">
        <v>69</v>
      </c>
      <c r="D141" s="2">
        <v>0</v>
      </c>
      <c r="E141" s="15"/>
      <c r="F141" s="14">
        <f t="shared" si="2"/>
        <v>0</v>
      </c>
      <c r="H141" s="111" t="s">
        <v>85</v>
      </c>
      <c r="I141" s="112"/>
      <c r="J141" s="112"/>
      <c r="K141" s="113"/>
      <c r="L141" s="17">
        <f>SUM(L79:L140)</f>
        <v>0</v>
      </c>
    </row>
    <row r="142" spans="2:12" ht="19.5" thickBot="1" x14ac:dyDescent="0.35">
      <c r="B142" s="1" t="s">
        <v>80</v>
      </c>
      <c r="C142" s="2" t="s">
        <v>69</v>
      </c>
      <c r="D142" s="2">
        <v>0</v>
      </c>
      <c r="E142" s="15"/>
      <c r="F142" s="14">
        <f t="shared" si="2"/>
        <v>0</v>
      </c>
    </row>
    <row r="143" spans="2:12" ht="19.5" thickBot="1" x14ac:dyDescent="0.35">
      <c r="B143" s="1" t="s">
        <v>81</v>
      </c>
      <c r="C143" s="2" t="s">
        <v>69</v>
      </c>
      <c r="D143" s="2">
        <v>0</v>
      </c>
      <c r="E143" s="15"/>
      <c r="F143" s="14">
        <f t="shared" si="2"/>
        <v>0</v>
      </c>
    </row>
    <row r="144" spans="2:12" ht="19.5" thickBot="1" x14ac:dyDescent="0.35">
      <c r="B144" s="1" t="s">
        <v>82</v>
      </c>
      <c r="C144" s="2" t="s">
        <v>69</v>
      </c>
      <c r="D144" s="2">
        <v>0</v>
      </c>
      <c r="E144" s="15"/>
      <c r="F144" s="14">
        <f t="shared" ref="F144:F146" si="3">E144*D144</f>
        <v>0</v>
      </c>
    </row>
    <row r="145" spans="2:12" ht="19.5" thickBot="1" x14ac:dyDescent="0.35">
      <c r="B145" s="1" t="s">
        <v>83</v>
      </c>
      <c r="C145" s="2" t="s">
        <v>15</v>
      </c>
      <c r="D145" s="2">
        <v>3</v>
      </c>
      <c r="E145" s="15"/>
      <c r="F145" s="14">
        <f t="shared" si="3"/>
        <v>0</v>
      </c>
    </row>
    <row r="146" spans="2:12" ht="19.5" thickBot="1" x14ac:dyDescent="0.35">
      <c r="B146" s="1" t="s">
        <v>84</v>
      </c>
      <c r="C146" s="2" t="s">
        <v>7</v>
      </c>
      <c r="D146" s="2">
        <v>5</v>
      </c>
      <c r="E146" s="13"/>
      <c r="F146" s="14">
        <f t="shared" si="3"/>
        <v>0</v>
      </c>
      <c r="H146" s="114" t="s">
        <v>153</v>
      </c>
      <c r="I146" s="115"/>
      <c r="J146" s="115"/>
      <c r="K146" s="115"/>
      <c r="L146" s="18" t="s">
        <v>8</v>
      </c>
    </row>
    <row r="147" spans="2:12" ht="16.5" thickBot="1" x14ac:dyDescent="0.3">
      <c r="B147" s="20" t="s">
        <v>85</v>
      </c>
      <c r="C147" s="21"/>
      <c r="D147" s="21"/>
      <c r="E147" s="22"/>
      <c r="F147" s="17">
        <f>SUM(F79:F146)</f>
        <v>0</v>
      </c>
      <c r="H147" s="103" t="s">
        <v>154</v>
      </c>
      <c r="I147" s="104"/>
      <c r="J147" s="104"/>
      <c r="K147" s="104"/>
      <c r="L147" s="19" t="s">
        <v>8</v>
      </c>
    </row>
    <row r="149" spans="2:12" ht="15.75" thickBot="1" x14ac:dyDescent="0.3"/>
    <row r="150" spans="2:12" ht="15.75" thickBot="1" x14ac:dyDescent="0.3">
      <c r="B150" s="23" t="s">
        <v>1</v>
      </c>
      <c r="C150" s="11" t="s">
        <v>2</v>
      </c>
      <c r="D150" s="23" t="s">
        <v>155</v>
      </c>
      <c r="E150" s="25" t="s">
        <v>4</v>
      </c>
      <c r="F150" s="25" t="s">
        <v>5</v>
      </c>
      <c r="H150" s="6" t="s">
        <v>86</v>
      </c>
      <c r="I150" s="7" t="s">
        <v>2</v>
      </c>
      <c r="J150" s="26" t="s">
        <v>155</v>
      </c>
      <c r="K150" s="10" t="s">
        <v>4</v>
      </c>
      <c r="L150" s="10" t="s">
        <v>5</v>
      </c>
    </row>
    <row r="151" spans="2:12" ht="19.5" thickBot="1" x14ac:dyDescent="0.35">
      <c r="B151" s="1" t="s">
        <v>6</v>
      </c>
      <c r="C151" s="2" t="s">
        <v>7</v>
      </c>
      <c r="D151" s="2">
        <v>15</v>
      </c>
      <c r="E151" s="13"/>
      <c r="F151" s="14">
        <f>E151*D151</f>
        <v>0</v>
      </c>
      <c r="H151" s="1" t="s">
        <v>87</v>
      </c>
      <c r="I151" s="2" t="s">
        <v>7</v>
      </c>
      <c r="J151" s="2">
        <v>5</v>
      </c>
      <c r="K151" s="13"/>
      <c r="L151" s="14">
        <f>K151*J151</f>
        <v>0</v>
      </c>
    </row>
    <row r="152" spans="2:12" ht="19.5" thickBot="1" x14ac:dyDescent="0.35">
      <c r="B152" s="1" t="s">
        <v>9</v>
      </c>
      <c r="C152" s="2" t="s">
        <v>7</v>
      </c>
      <c r="D152" s="2">
        <v>15</v>
      </c>
      <c r="E152" s="13"/>
      <c r="F152" s="14">
        <f t="shared" ref="F152:F214" si="4">E152*D152</f>
        <v>0</v>
      </c>
      <c r="H152" s="1" t="s">
        <v>88</v>
      </c>
      <c r="I152" s="2" t="s">
        <v>7</v>
      </c>
      <c r="J152" s="2">
        <v>1</v>
      </c>
      <c r="K152" s="13"/>
      <c r="L152" s="14">
        <f t="shared" ref="L152:L208" si="5">K152*J152</f>
        <v>0</v>
      </c>
    </row>
    <row r="153" spans="2:12" ht="19.5" thickBot="1" x14ac:dyDescent="0.35">
      <c r="B153" s="1" t="s">
        <v>10</v>
      </c>
      <c r="C153" s="2" t="s">
        <v>7</v>
      </c>
      <c r="D153" s="2">
        <v>12</v>
      </c>
      <c r="E153" s="13"/>
      <c r="F153" s="14">
        <f t="shared" si="4"/>
        <v>0</v>
      </c>
      <c r="H153" s="1" t="s">
        <v>89</v>
      </c>
      <c r="I153" s="2" t="s">
        <v>7</v>
      </c>
      <c r="J153" s="2">
        <v>5</v>
      </c>
      <c r="K153" s="13"/>
      <c r="L153" s="14">
        <f t="shared" si="5"/>
        <v>0</v>
      </c>
    </row>
    <row r="154" spans="2:12" ht="19.5" thickBot="1" x14ac:dyDescent="0.35">
      <c r="B154" s="1" t="s">
        <v>11</v>
      </c>
      <c r="C154" s="2" t="s">
        <v>7</v>
      </c>
      <c r="D154" s="4">
        <v>5</v>
      </c>
      <c r="E154" s="15"/>
      <c r="F154" s="14">
        <f t="shared" si="4"/>
        <v>0</v>
      </c>
      <c r="H154" s="1" t="s">
        <v>90</v>
      </c>
      <c r="I154" s="2" t="s">
        <v>7</v>
      </c>
      <c r="J154" s="2">
        <v>10</v>
      </c>
      <c r="K154" s="13"/>
      <c r="L154" s="14">
        <f t="shared" si="5"/>
        <v>0</v>
      </c>
    </row>
    <row r="155" spans="2:12" ht="19.5" thickBot="1" x14ac:dyDescent="0.35">
      <c r="B155" s="1" t="s">
        <v>12</v>
      </c>
      <c r="C155" s="2" t="s">
        <v>7</v>
      </c>
      <c r="D155" s="4">
        <v>5</v>
      </c>
      <c r="E155" s="15"/>
      <c r="F155" s="14">
        <f t="shared" si="4"/>
        <v>0</v>
      </c>
      <c r="H155" s="1" t="s">
        <v>91</v>
      </c>
      <c r="I155" s="2" t="s">
        <v>7</v>
      </c>
      <c r="J155" s="2">
        <v>10</v>
      </c>
      <c r="K155" s="13"/>
      <c r="L155" s="14">
        <f t="shared" si="5"/>
        <v>0</v>
      </c>
    </row>
    <row r="156" spans="2:12" ht="19.5" thickBot="1" x14ac:dyDescent="0.35">
      <c r="B156" s="1" t="s">
        <v>13</v>
      </c>
      <c r="C156" s="2" t="s">
        <v>7</v>
      </c>
      <c r="D156" s="4">
        <v>0</v>
      </c>
      <c r="E156" s="15"/>
      <c r="F156" s="14">
        <f t="shared" si="4"/>
        <v>0</v>
      </c>
      <c r="H156" s="1" t="s">
        <v>92</v>
      </c>
      <c r="I156" s="2" t="s">
        <v>7</v>
      </c>
      <c r="J156" s="2">
        <v>10</v>
      </c>
      <c r="K156" s="13"/>
      <c r="L156" s="14">
        <f t="shared" si="5"/>
        <v>0</v>
      </c>
    </row>
    <row r="157" spans="2:12" ht="19.5" thickBot="1" x14ac:dyDescent="0.35">
      <c r="B157" s="1" t="s">
        <v>14</v>
      </c>
      <c r="C157" s="2" t="s">
        <v>15</v>
      </c>
      <c r="D157" s="4">
        <v>2</v>
      </c>
      <c r="E157" s="15"/>
      <c r="F157" s="14">
        <f t="shared" si="4"/>
        <v>0</v>
      </c>
      <c r="H157" s="1" t="s">
        <v>93</v>
      </c>
      <c r="I157" s="2" t="s">
        <v>7</v>
      </c>
      <c r="J157" s="2">
        <v>10</v>
      </c>
      <c r="K157" s="13"/>
      <c r="L157" s="14">
        <f t="shared" si="5"/>
        <v>0</v>
      </c>
    </row>
    <row r="158" spans="2:12" ht="19.5" thickBot="1" x14ac:dyDescent="0.35">
      <c r="B158" s="1" t="s">
        <v>16</v>
      </c>
      <c r="C158" s="2" t="s">
        <v>7</v>
      </c>
      <c r="D158" s="4">
        <v>0</v>
      </c>
      <c r="E158" s="15"/>
      <c r="F158" s="14">
        <f t="shared" si="4"/>
        <v>0</v>
      </c>
      <c r="H158" s="1" t="s">
        <v>94</v>
      </c>
      <c r="I158" s="2" t="s">
        <v>7</v>
      </c>
      <c r="J158" s="2">
        <v>10</v>
      </c>
      <c r="K158" s="13"/>
      <c r="L158" s="14">
        <f t="shared" si="5"/>
        <v>0</v>
      </c>
    </row>
    <row r="159" spans="2:12" ht="19.5" thickBot="1" x14ac:dyDescent="0.35">
      <c r="B159" s="1" t="s">
        <v>17</v>
      </c>
      <c r="C159" s="2" t="s">
        <v>7</v>
      </c>
      <c r="D159" s="4">
        <v>40</v>
      </c>
      <c r="E159" s="15"/>
      <c r="F159" s="14">
        <f t="shared" si="4"/>
        <v>0</v>
      </c>
      <c r="H159" s="1" t="s">
        <v>95</v>
      </c>
      <c r="I159" s="2" t="s">
        <v>7</v>
      </c>
      <c r="J159" s="2">
        <v>10</v>
      </c>
      <c r="K159" s="13"/>
      <c r="L159" s="14">
        <f t="shared" si="5"/>
        <v>0</v>
      </c>
    </row>
    <row r="160" spans="2:12" ht="19.5" thickBot="1" x14ac:dyDescent="0.35">
      <c r="B160" s="1" t="s">
        <v>18</v>
      </c>
      <c r="C160" s="2" t="s">
        <v>7</v>
      </c>
      <c r="D160" s="4">
        <v>0</v>
      </c>
      <c r="E160" s="15"/>
      <c r="F160" s="14">
        <f t="shared" si="4"/>
        <v>0</v>
      </c>
      <c r="H160" s="1" t="s">
        <v>96</v>
      </c>
      <c r="I160" s="2" t="s">
        <v>7</v>
      </c>
      <c r="J160" s="2">
        <v>10</v>
      </c>
      <c r="K160" s="13"/>
      <c r="L160" s="14">
        <f t="shared" si="5"/>
        <v>0</v>
      </c>
    </row>
    <row r="161" spans="2:12" ht="19.5" thickBot="1" x14ac:dyDescent="0.35">
      <c r="B161" s="1" t="s">
        <v>19</v>
      </c>
      <c r="C161" s="2" t="s">
        <v>7</v>
      </c>
      <c r="D161" s="4">
        <v>0</v>
      </c>
      <c r="E161" s="15"/>
      <c r="F161" s="14">
        <f t="shared" si="4"/>
        <v>0</v>
      </c>
      <c r="H161" s="1" t="s">
        <v>97</v>
      </c>
      <c r="I161" s="2" t="s">
        <v>7</v>
      </c>
      <c r="J161" s="2">
        <v>10</v>
      </c>
      <c r="K161" s="13"/>
      <c r="L161" s="14">
        <f t="shared" si="5"/>
        <v>0</v>
      </c>
    </row>
    <row r="162" spans="2:12" ht="19.5" thickBot="1" x14ac:dyDescent="0.35">
      <c r="B162" s="1" t="s">
        <v>20</v>
      </c>
      <c r="C162" s="2" t="s">
        <v>7</v>
      </c>
      <c r="D162" s="4">
        <v>40</v>
      </c>
      <c r="E162" s="15"/>
      <c r="F162" s="14">
        <f t="shared" si="4"/>
        <v>0</v>
      </c>
      <c r="H162" s="1" t="s">
        <v>98</v>
      </c>
      <c r="I162" s="2" t="s">
        <v>7</v>
      </c>
      <c r="J162" s="2">
        <v>2</v>
      </c>
      <c r="K162" s="13"/>
      <c r="L162" s="14">
        <f t="shared" si="5"/>
        <v>0</v>
      </c>
    </row>
    <row r="163" spans="2:12" ht="19.5" thickBot="1" x14ac:dyDescent="0.35">
      <c r="B163" s="1" t="s">
        <v>21</v>
      </c>
      <c r="C163" s="2" t="s">
        <v>7</v>
      </c>
      <c r="D163" s="4">
        <v>0</v>
      </c>
      <c r="E163" s="15"/>
      <c r="F163" s="14">
        <f t="shared" si="4"/>
        <v>0</v>
      </c>
      <c r="H163" s="1" t="s">
        <v>99</v>
      </c>
      <c r="I163" s="2" t="s">
        <v>7</v>
      </c>
      <c r="J163" s="2">
        <v>5</v>
      </c>
      <c r="K163" s="13"/>
      <c r="L163" s="14">
        <f t="shared" si="5"/>
        <v>0</v>
      </c>
    </row>
    <row r="164" spans="2:12" ht="19.5" thickBot="1" x14ac:dyDescent="0.35">
      <c r="B164" s="1" t="s">
        <v>22</v>
      </c>
      <c r="C164" s="2" t="s">
        <v>7</v>
      </c>
      <c r="D164" s="4">
        <v>0</v>
      </c>
      <c r="E164" s="15"/>
      <c r="F164" s="14">
        <f t="shared" si="4"/>
        <v>0</v>
      </c>
      <c r="H164" s="1" t="s">
        <v>100</v>
      </c>
      <c r="I164" s="2" t="s">
        <v>7</v>
      </c>
      <c r="J164" s="2">
        <v>20</v>
      </c>
      <c r="K164" s="13"/>
      <c r="L164" s="14">
        <f t="shared" si="5"/>
        <v>0</v>
      </c>
    </row>
    <row r="165" spans="2:12" ht="19.5" thickBot="1" x14ac:dyDescent="0.35">
      <c r="B165" s="1" t="s">
        <v>23</v>
      </c>
      <c r="C165" s="2" t="s">
        <v>15</v>
      </c>
      <c r="D165" s="4">
        <v>5</v>
      </c>
      <c r="E165" s="15"/>
      <c r="F165" s="14">
        <f t="shared" si="4"/>
        <v>0</v>
      </c>
      <c r="H165" s="1" t="s">
        <v>101</v>
      </c>
      <c r="I165" s="2" t="s">
        <v>7</v>
      </c>
      <c r="J165" s="2">
        <v>5</v>
      </c>
      <c r="K165" s="13"/>
      <c r="L165" s="14">
        <f t="shared" si="5"/>
        <v>0</v>
      </c>
    </row>
    <row r="166" spans="2:12" ht="19.5" thickBot="1" x14ac:dyDescent="0.35">
      <c r="B166" s="1" t="s">
        <v>24</v>
      </c>
      <c r="C166" s="2" t="s">
        <v>15</v>
      </c>
      <c r="D166" s="4">
        <v>10</v>
      </c>
      <c r="E166" s="15"/>
      <c r="F166" s="14">
        <f t="shared" si="4"/>
        <v>0</v>
      </c>
      <c r="H166" s="1" t="s">
        <v>102</v>
      </c>
      <c r="I166" s="2" t="s">
        <v>7</v>
      </c>
      <c r="J166" s="2">
        <v>3</v>
      </c>
      <c r="K166" s="13"/>
      <c r="L166" s="14">
        <f t="shared" si="5"/>
        <v>0</v>
      </c>
    </row>
    <row r="167" spans="2:12" ht="19.5" thickBot="1" x14ac:dyDescent="0.35">
      <c r="B167" s="1" t="s">
        <v>25</v>
      </c>
      <c r="C167" s="2" t="s">
        <v>15</v>
      </c>
      <c r="D167" s="4">
        <v>20</v>
      </c>
      <c r="E167" s="15"/>
      <c r="F167" s="14">
        <f t="shared" si="4"/>
        <v>0</v>
      </c>
      <c r="H167" s="1" t="s">
        <v>103</v>
      </c>
      <c r="I167" s="2" t="s">
        <v>7</v>
      </c>
      <c r="J167" s="2">
        <v>3</v>
      </c>
      <c r="K167" s="13"/>
      <c r="L167" s="14">
        <f t="shared" si="5"/>
        <v>0</v>
      </c>
    </row>
    <row r="168" spans="2:12" ht="19.5" thickBot="1" x14ac:dyDescent="0.35">
      <c r="B168" s="1" t="s">
        <v>26</v>
      </c>
      <c r="C168" s="2" t="s">
        <v>27</v>
      </c>
      <c r="D168" s="4">
        <v>2</v>
      </c>
      <c r="E168" s="15"/>
      <c r="F168" s="14">
        <f t="shared" si="4"/>
        <v>0</v>
      </c>
      <c r="H168" s="1" t="s">
        <v>104</v>
      </c>
      <c r="I168" s="2" t="s">
        <v>7</v>
      </c>
      <c r="J168" s="4">
        <v>3</v>
      </c>
      <c r="K168" s="15"/>
      <c r="L168" s="14">
        <f t="shared" si="5"/>
        <v>0</v>
      </c>
    </row>
    <row r="169" spans="2:12" ht="19.5" thickBot="1" x14ac:dyDescent="0.35">
      <c r="B169" s="1" t="s">
        <v>28</v>
      </c>
      <c r="C169" s="2" t="s">
        <v>29</v>
      </c>
      <c r="D169" s="4">
        <v>0</v>
      </c>
      <c r="E169" s="15"/>
      <c r="F169" s="14">
        <f t="shared" si="4"/>
        <v>0</v>
      </c>
      <c r="H169" s="1" t="s">
        <v>105</v>
      </c>
      <c r="I169" s="2" t="s">
        <v>7</v>
      </c>
      <c r="J169" s="4">
        <v>3</v>
      </c>
      <c r="K169" s="15"/>
      <c r="L169" s="14">
        <f t="shared" si="5"/>
        <v>0</v>
      </c>
    </row>
    <row r="170" spans="2:12" ht="19.5" thickBot="1" x14ac:dyDescent="0.35">
      <c r="B170" s="1" t="s">
        <v>30</v>
      </c>
      <c r="C170" s="2" t="s">
        <v>15</v>
      </c>
      <c r="D170" s="4">
        <v>10</v>
      </c>
      <c r="E170" s="15"/>
      <c r="F170" s="14">
        <f t="shared" si="4"/>
        <v>0</v>
      </c>
      <c r="H170" s="1" t="s">
        <v>106</v>
      </c>
      <c r="I170" s="2" t="s">
        <v>7</v>
      </c>
      <c r="J170" s="4">
        <v>4</v>
      </c>
      <c r="K170" s="15"/>
      <c r="L170" s="14">
        <f t="shared" si="5"/>
        <v>0</v>
      </c>
    </row>
    <row r="171" spans="2:12" ht="19.5" thickBot="1" x14ac:dyDescent="0.35">
      <c r="B171" s="1" t="s">
        <v>32</v>
      </c>
      <c r="C171" s="2" t="s">
        <v>7</v>
      </c>
      <c r="D171" s="4">
        <v>0</v>
      </c>
      <c r="E171" s="15"/>
      <c r="F171" s="14">
        <f t="shared" si="4"/>
        <v>0</v>
      </c>
      <c r="H171" s="1" t="s">
        <v>107</v>
      </c>
      <c r="I171" s="2" t="s">
        <v>7</v>
      </c>
      <c r="J171" s="4">
        <v>5</v>
      </c>
      <c r="K171" s="15"/>
      <c r="L171" s="14">
        <f t="shared" si="5"/>
        <v>0</v>
      </c>
    </row>
    <row r="172" spans="2:12" ht="19.5" thickBot="1" x14ac:dyDescent="0.35">
      <c r="B172" s="1" t="s">
        <v>33</v>
      </c>
      <c r="C172" s="2" t="s">
        <v>7</v>
      </c>
      <c r="D172" s="4">
        <v>4</v>
      </c>
      <c r="E172" s="15"/>
      <c r="F172" s="14">
        <f t="shared" si="4"/>
        <v>0</v>
      </c>
      <c r="H172" s="1" t="s">
        <v>108</v>
      </c>
      <c r="I172" s="2" t="s">
        <v>7</v>
      </c>
      <c r="J172" s="4">
        <v>20</v>
      </c>
      <c r="K172" s="15"/>
      <c r="L172" s="14">
        <f t="shared" si="5"/>
        <v>0</v>
      </c>
    </row>
    <row r="173" spans="2:12" ht="19.5" thickBot="1" x14ac:dyDescent="0.35">
      <c r="B173" s="1" t="s">
        <v>34</v>
      </c>
      <c r="C173" s="2" t="s">
        <v>7</v>
      </c>
      <c r="D173" s="4">
        <v>4</v>
      </c>
      <c r="E173" s="15"/>
      <c r="F173" s="14">
        <f t="shared" si="4"/>
        <v>0</v>
      </c>
      <c r="H173" s="1" t="s">
        <v>109</v>
      </c>
      <c r="I173" s="2" t="s">
        <v>7</v>
      </c>
      <c r="J173" s="4">
        <v>20</v>
      </c>
      <c r="K173" s="15"/>
      <c r="L173" s="14">
        <f t="shared" si="5"/>
        <v>0</v>
      </c>
    </row>
    <row r="174" spans="2:12" ht="19.5" thickBot="1" x14ac:dyDescent="0.35">
      <c r="B174" s="1" t="s">
        <v>37</v>
      </c>
      <c r="C174" s="2" t="s">
        <v>7</v>
      </c>
      <c r="D174" s="4">
        <v>30</v>
      </c>
      <c r="E174" s="15"/>
      <c r="F174" s="14">
        <f t="shared" si="4"/>
        <v>0</v>
      </c>
      <c r="H174" s="1" t="s">
        <v>110</v>
      </c>
      <c r="I174" s="2" t="s">
        <v>7</v>
      </c>
      <c r="J174" s="4">
        <v>20</v>
      </c>
      <c r="K174" s="15"/>
      <c r="L174" s="14">
        <f t="shared" si="5"/>
        <v>0</v>
      </c>
    </row>
    <row r="175" spans="2:12" ht="19.5" thickBot="1" x14ac:dyDescent="0.35">
      <c r="B175" s="1" t="s">
        <v>38</v>
      </c>
      <c r="C175" s="2" t="s">
        <v>7</v>
      </c>
      <c r="D175" s="4">
        <v>10</v>
      </c>
      <c r="E175" s="15"/>
      <c r="F175" s="14">
        <f t="shared" si="4"/>
        <v>0</v>
      </c>
      <c r="H175" s="1" t="s">
        <v>111</v>
      </c>
      <c r="I175" s="2" t="s">
        <v>7</v>
      </c>
      <c r="J175" s="4">
        <v>3</v>
      </c>
      <c r="K175" s="15"/>
      <c r="L175" s="14">
        <f t="shared" si="5"/>
        <v>0</v>
      </c>
    </row>
    <row r="176" spans="2:12" ht="19.5" thickBot="1" x14ac:dyDescent="0.35">
      <c r="B176" s="1" t="s">
        <v>39</v>
      </c>
      <c r="C176" s="2" t="s">
        <v>7</v>
      </c>
      <c r="D176" s="4">
        <v>30</v>
      </c>
      <c r="E176" s="15"/>
      <c r="F176" s="14">
        <f t="shared" si="4"/>
        <v>0</v>
      </c>
      <c r="H176" s="1" t="s">
        <v>112</v>
      </c>
      <c r="I176" s="2" t="s">
        <v>7</v>
      </c>
      <c r="J176" s="2">
        <v>1</v>
      </c>
      <c r="K176" s="13"/>
      <c r="L176" s="14">
        <f t="shared" si="5"/>
        <v>0</v>
      </c>
    </row>
    <row r="177" spans="2:12" ht="19.5" thickBot="1" x14ac:dyDescent="0.35">
      <c r="B177" s="1" t="s">
        <v>40</v>
      </c>
      <c r="C177" s="2" t="s">
        <v>15</v>
      </c>
      <c r="D177" s="4">
        <v>20</v>
      </c>
      <c r="E177" s="15"/>
      <c r="F177" s="14">
        <f t="shared" si="4"/>
        <v>0</v>
      </c>
      <c r="H177" s="1" t="s">
        <v>113</v>
      </c>
      <c r="I177" s="2" t="s">
        <v>7</v>
      </c>
      <c r="J177" s="2">
        <v>1</v>
      </c>
      <c r="K177" s="13"/>
      <c r="L177" s="14">
        <f t="shared" si="5"/>
        <v>0</v>
      </c>
    </row>
    <row r="178" spans="2:12" ht="19.5" thickBot="1" x14ac:dyDescent="0.35">
      <c r="B178" s="1" t="s">
        <v>41</v>
      </c>
      <c r="C178" s="2" t="s">
        <v>7</v>
      </c>
      <c r="D178" s="4">
        <v>10</v>
      </c>
      <c r="E178" s="15"/>
      <c r="F178" s="14">
        <f t="shared" si="4"/>
        <v>0</v>
      </c>
      <c r="H178" s="1" t="s">
        <v>114</v>
      </c>
      <c r="I178" s="2" t="s">
        <v>7</v>
      </c>
      <c r="J178" s="2">
        <v>2</v>
      </c>
      <c r="K178" s="13"/>
      <c r="L178" s="14">
        <f t="shared" si="5"/>
        <v>0</v>
      </c>
    </row>
    <row r="179" spans="2:12" ht="19.5" thickBot="1" x14ac:dyDescent="0.35">
      <c r="B179" s="1" t="s">
        <v>42</v>
      </c>
      <c r="C179" s="2" t="s">
        <v>7</v>
      </c>
      <c r="D179" s="4">
        <v>3</v>
      </c>
      <c r="E179" s="15"/>
      <c r="F179" s="14">
        <f t="shared" si="4"/>
        <v>0</v>
      </c>
      <c r="H179" s="1" t="s">
        <v>115</v>
      </c>
      <c r="I179" s="2" t="s">
        <v>7</v>
      </c>
      <c r="J179" s="2">
        <v>2</v>
      </c>
      <c r="K179" s="13"/>
      <c r="L179" s="14">
        <f t="shared" si="5"/>
        <v>0</v>
      </c>
    </row>
    <row r="180" spans="2:12" ht="19.5" thickBot="1" x14ac:dyDescent="0.35">
      <c r="B180" s="1" t="s">
        <v>43</v>
      </c>
      <c r="C180" s="2" t="s">
        <v>7</v>
      </c>
      <c r="D180" s="4">
        <v>3</v>
      </c>
      <c r="E180" s="15"/>
      <c r="F180" s="14">
        <f t="shared" si="4"/>
        <v>0</v>
      </c>
      <c r="H180" s="1" t="s">
        <v>116</v>
      </c>
      <c r="I180" s="2" t="s">
        <v>7</v>
      </c>
      <c r="J180" s="2">
        <v>3</v>
      </c>
      <c r="K180" s="13"/>
      <c r="L180" s="14">
        <f t="shared" si="5"/>
        <v>0</v>
      </c>
    </row>
    <row r="181" spans="2:12" ht="19.5" thickBot="1" x14ac:dyDescent="0.35">
      <c r="B181" s="1" t="s">
        <v>44</v>
      </c>
      <c r="C181" s="2" t="s">
        <v>45</v>
      </c>
      <c r="D181" s="4">
        <v>5</v>
      </c>
      <c r="E181" s="15"/>
      <c r="F181" s="14">
        <f t="shared" si="4"/>
        <v>0</v>
      </c>
      <c r="H181" s="1" t="s">
        <v>117</v>
      </c>
      <c r="I181" s="2" t="s">
        <v>7</v>
      </c>
      <c r="J181" s="2">
        <v>3</v>
      </c>
      <c r="K181" s="13"/>
      <c r="L181" s="14">
        <f t="shared" si="5"/>
        <v>0</v>
      </c>
    </row>
    <row r="182" spans="2:12" ht="19.5" thickBot="1" x14ac:dyDescent="0.35">
      <c r="B182" s="1" t="s">
        <v>46</v>
      </c>
      <c r="C182" s="2" t="s">
        <v>47</v>
      </c>
      <c r="D182" s="4">
        <v>10</v>
      </c>
      <c r="E182" s="15"/>
      <c r="F182" s="14">
        <f t="shared" si="4"/>
        <v>0</v>
      </c>
      <c r="H182" s="1" t="s">
        <v>118</v>
      </c>
      <c r="I182" s="2" t="s">
        <v>7</v>
      </c>
      <c r="J182" s="2">
        <v>3</v>
      </c>
      <c r="K182" s="13"/>
      <c r="L182" s="14">
        <f t="shared" si="5"/>
        <v>0</v>
      </c>
    </row>
    <row r="183" spans="2:12" ht="19.5" thickBot="1" x14ac:dyDescent="0.35">
      <c r="B183" s="1" t="s">
        <v>48</v>
      </c>
      <c r="C183" s="2" t="s">
        <v>47</v>
      </c>
      <c r="D183" s="4">
        <v>15</v>
      </c>
      <c r="E183" s="15"/>
      <c r="F183" s="14">
        <f t="shared" si="4"/>
        <v>0</v>
      </c>
      <c r="H183" s="1" t="s">
        <v>119</v>
      </c>
      <c r="I183" s="2" t="s">
        <v>7</v>
      </c>
      <c r="J183" s="2">
        <v>2</v>
      </c>
      <c r="K183" s="13"/>
      <c r="L183" s="14">
        <f t="shared" si="5"/>
        <v>0</v>
      </c>
    </row>
    <row r="184" spans="2:12" ht="19.5" thickBot="1" x14ac:dyDescent="0.35">
      <c r="B184" s="1" t="s">
        <v>49</v>
      </c>
      <c r="C184" s="2" t="s">
        <v>47</v>
      </c>
      <c r="D184" s="4">
        <v>10</v>
      </c>
      <c r="E184" s="15"/>
      <c r="F184" s="14">
        <f t="shared" si="4"/>
        <v>0</v>
      </c>
      <c r="H184" s="1" t="s">
        <v>120</v>
      </c>
      <c r="I184" s="2" t="s">
        <v>7</v>
      </c>
      <c r="J184" s="2">
        <v>2</v>
      </c>
      <c r="K184" s="13"/>
      <c r="L184" s="14">
        <f t="shared" si="5"/>
        <v>0</v>
      </c>
    </row>
    <row r="185" spans="2:12" ht="19.5" thickBot="1" x14ac:dyDescent="0.35">
      <c r="B185" s="1" t="s">
        <v>50</v>
      </c>
      <c r="C185" s="2" t="s">
        <v>47</v>
      </c>
      <c r="D185" s="4">
        <v>10</v>
      </c>
      <c r="E185" s="15"/>
      <c r="F185" s="14">
        <f t="shared" si="4"/>
        <v>0</v>
      </c>
      <c r="H185" s="1" t="s">
        <v>121</v>
      </c>
      <c r="I185" s="2" t="s">
        <v>7</v>
      </c>
      <c r="J185" s="2">
        <v>5</v>
      </c>
      <c r="K185" s="13"/>
      <c r="L185" s="14">
        <f t="shared" si="5"/>
        <v>0</v>
      </c>
    </row>
    <row r="186" spans="2:12" ht="19.5" thickBot="1" x14ac:dyDescent="0.35">
      <c r="B186" s="1" t="s">
        <v>51</v>
      </c>
      <c r="C186" s="2" t="s">
        <v>47</v>
      </c>
      <c r="D186" s="4">
        <v>15</v>
      </c>
      <c r="E186" s="15"/>
      <c r="F186" s="14">
        <f t="shared" si="4"/>
        <v>0</v>
      </c>
      <c r="H186" s="1" t="s">
        <v>122</v>
      </c>
      <c r="I186" s="2" t="s">
        <v>7</v>
      </c>
      <c r="J186" s="2">
        <v>5</v>
      </c>
      <c r="K186" s="13"/>
      <c r="L186" s="14">
        <f t="shared" si="5"/>
        <v>0</v>
      </c>
    </row>
    <row r="187" spans="2:12" ht="19.5" thickBot="1" x14ac:dyDescent="0.35">
      <c r="B187" s="1" t="s">
        <v>52</v>
      </c>
      <c r="C187" s="2" t="s">
        <v>47</v>
      </c>
      <c r="D187" s="4">
        <v>10</v>
      </c>
      <c r="E187" s="15"/>
      <c r="F187" s="14">
        <f t="shared" si="4"/>
        <v>0</v>
      </c>
      <c r="H187" s="1" t="s">
        <v>123</v>
      </c>
      <c r="I187" s="2" t="s">
        <v>7</v>
      </c>
      <c r="J187" s="2">
        <v>5</v>
      </c>
      <c r="K187" s="13"/>
      <c r="L187" s="14">
        <f t="shared" si="5"/>
        <v>0</v>
      </c>
    </row>
    <row r="188" spans="2:12" ht="19.5" thickBot="1" x14ac:dyDescent="0.35">
      <c r="B188" s="1" t="s">
        <v>53</v>
      </c>
      <c r="C188" s="2" t="s">
        <v>47</v>
      </c>
      <c r="D188" s="4">
        <v>10</v>
      </c>
      <c r="E188" s="15"/>
      <c r="F188" s="14">
        <f t="shared" si="4"/>
        <v>0</v>
      </c>
      <c r="H188" s="1" t="s">
        <v>124</v>
      </c>
      <c r="I188" s="2" t="s">
        <v>7</v>
      </c>
      <c r="J188" s="2">
        <v>8</v>
      </c>
      <c r="K188" s="13"/>
      <c r="L188" s="14">
        <f t="shared" si="5"/>
        <v>0</v>
      </c>
    </row>
    <row r="189" spans="2:12" ht="19.5" thickBot="1" x14ac:dyDescent="0.35">
      <c r="B189" s="1" t="s">
        <v>54</v>
      </c>
      <c r="C189" s="2" t="s">
        <v>7</v>
      </c>
      <c r="D189" s="4">
        <v>3</v>
      </c>
      <c r="E189" s="15"/>
      <c r="F189" s="14">
        <f t="shared" si="4"/>
        <v>0</v>
      </c>
      <c r="H189" s="1" t="s">
        <v>156</v>
      </c>
      <c r="I189" s="2" t="s">
        <v>7</v>
      </c>
      <c r="J189" s="2">
        <v>8</v>
      </c>
      <c r="K189" s="13"/>
      <c r="L189" s="14">
        <f t="shared" si="5"/>
        <v>0</v>
      </c>
    </row>
    <row r="190" spans="2:12" ht="19.5" thickBot="1" x14ac:dyDescent="0.35">
      <c r="B190" s="1" t="s">
        <v>55</v>
      </c>
      <c r="C190" s="2" t="s">
        <v>15</v>
      </c>
      <c r="D190" s="4">
        <v>15</v>
      </c>
      <c r="E190" s="15"/>
      <c r="F190" s="14">
        <f t="shared" si="4"/>
        <v>0</v>
      </c>
      <c r="H190" s="1" t="s">
        <v>128</v>
      </c>
      <c r="I190" s="2" t="s">
        <v>7</v>
      </c>
      <c r="J190" s="2">
        <v>5</v>
      </c>
      <c r="K190" s="13"/>
      <c r="L190" s="14">
        <f t="shared" si="5"/>
        <v>0</v>
      </c>
    </row>
    <row r="191" spans="2:12" ht="19.5" thickBot="1" x14ac:dyDescent="0.35">
      <c r="B191" s="1" t="s">
        <v>56</v>
      </c>
      <c r="C191" s="2" t="s">
        <v>7</v>
      </c>
      <c r="D191" s="4">
        <v>40</v>
      </c>
      <c r="E191" s="15"/>
      <c r="F191" s="14">
        <f t="shared" si="4"/>
        <v>0</v>
      </c>
      <c r="H191" s="1" t="s">
        <v>129</v>
      </c>
      <c r="I191" s="2" t="s">
        <v>7</v>
      </c>
      <c r="J191" s="2">
        <v>2</v>
      </c>
      <c r="K191" s="13"/>
      <c r="L191" s="14">
        <f t="shared" si="5"/>
        <v>0</v>
      </c>
    </row>
    <row r="192" spans="2:12" ht="19.5" thickBot="1" x14ac:dyDescent="0.35">
      <c r="B192" s="1" t="s">
        <v>57</v>
      </c>
      <c r="C192" s="2" t="s">
        <v>58</v>
      </c>
      <c r="D192" s="4">
        <v>3</v>
      </c>
      <c r="E192" s="15"/>
      <c r="F192" s="14">
        <f t="shared" si="4"/>
        <v>0</v>
      </c>
      <c r="H192" s="1" t="s">
        <v>130</v>
      </c>
      <c r="I192" s="2" t="s">
        <v>7</v>
      </c>
      <c r="J192" s="2">
        <v>1</v>
      </c>
      <c r="K192" s="13"/>
      <c r="L192" s="14">
        <f t="shared" si="5"/>
        <v>0</v>
      </c>
    </row>
    <row r="193" spans="2:12" ht="19.5" thickBot="1" x14ac:dyDescent="0.35">
      <c r="B193" s="1" t="s">
        <v>59</v>
      </c>
      <c r="C193" s="2" t="s">
        <v>60</v>
      </c>
      <c r="D193" s="4">
        <v>32</v>
      </c>
      <c r="E193" s="15"/>
      <c r="F193" s="14">
        <f t="shared" si="4"/>
        <v>0</v>
      </c>
      <c r="H193" s="1" t="s">
        <v>131</v>
      </c>
      <c r="I193" s="2" t="s">
        <v>7</v>
      </c>
      <c r="J193" s="2">
        <v>5</v>
      </c>
      <c r="K193" s="13"/>
      <c r="L193" s="14">
        <f t="shared" si="5"/>
        <v>0</v>
      </c>
    </row>
    <row r="194" spans="2:12" ht="19.5" thickBot="1" x14ac:dyDescent="0.35">
      <c r="B194" s="1" t="s">
        <v>61</v>
      </c>
      <c r="C194" s="2" t="s">
        <v>62</v>
      </c>
      <c r="D194" s="4">
        <v>80</v>
      </c>
      <c r="E194" s="15"/>
      <c r="F194" s="14">
        <f t="shared" si="4"/>
        <v>0</v>
      </c>
      <c r="H194" s="1" t="s">
        <v>132</v>
      </c>
      <c r="I194" s="2" t="s">
        <v>7</v>
      </c>
      <c r="J194" s="2">
        <v>10</v>
      </c>
      <c r="K194" s="13"/>
      <c r="L194" s="14">
        <f t="shared" si="5"/>
        <v>0</v>
      </c>
    </row>
    <row r="195" spans="2:12" ht="19.5" thickBot="1" x14ac:dyDescent="0.35">
      <c r="B195" s="1" t="s">
        <v>63</v>
      </c>
      <c r="C195" s="2" t="s">
        <v>7</v>
      </c>
      <c r="D195" s="4">
        <v>5</v>
      </c>
      <c r="E195" s="15"/>
      <c r="F195" s="14">
        <f t="shared" si="4"/>
        <v>0</v>
      </c>
      <c r="H195" s="1" t="s">
        <v>133</v>
      </c>
      <c r="I195" s="2" t="s">
        <v>7</v>
      </c>
      <c r="J195" s="2">
        <v>50</v>
      </c>
      <c r="K195" s="13"/>
      <c r="L195" s="14">
        <f t="shared" si="5"/>
        <v>0</v>
      </c>
    </row>
    <row r="196" spans="2:12" ht="19.5" thickBot="1" x14ac:dyDescent="0.35">
      <c r="B196" s="1" t="s">
        <v>64</v>
      </c>
      <c r="C196" s="2" t="s">
        <v>7</v>
      </c>
      <c r="D196" s="4">
        <v>15</v>
      </c>
      <c r="E196" s="15"/>
      <c r="F196" s="14">
        <f t="shared" si="4"/>
        <v>0</v>
      </c>
      <c r="H196" s="1" t="s">
        <v>134</v>
      </c>
      <c r="I196" s="2" t="s">
        <v>7</v>
      </c>
      <c r="J196" s="2">
        <v>6</v>
      </c>
      <c r="K196" s="13"/>
      <c r="L196" s="14">
        <f t="shared" si="5"/>
        <v>0</v>
      </c>
    </row>
    <row r="197" spans="2:12" ht="19.5" thickBot="1" x14ac:dyDescent="0.35">
      <c r="B197" s="1" t="s">
        <v>65</v>
      </c>
      <c r="C197" s="2" t="s">
        <v>15</v>
      </c>
      <c r="D197" s="4">
        <v>2</v>
      </c>
      <c r="E197" s="15"/>
      <c r="F197" s="14">
        <f t="shared" si="4"/>
        <v>0</v>
      </c>
      <c r="H197" s="1" t="s">
        <v>135</v>
      </c>
      <c r="I197" s="2" t="s">
        <v>7</v>
      </c>
      <c r="J197" s="2">
        <v>6</v>
      </c>
      <c r="K197" s="13"/>
      <c r="L197" s="14">
        <f t="shared" si="5"/>
        <v>0</v>
      </c>
    </row>
    <row r="198" spans="2:12" ht="19.5" thickBot="1" x14ac:dyDescent="0.35">
      <c r="B198" s="1" t="s">
        <v>66</v>
      </c>
      <c r="C198" s="2" t="s">
        <v>15</v>
      </c>
      <c r="D198" s="4">
        <v>10</v>
      </c>
      <c r="E198" s="15"/>
      <c r="F198" s="14">
        <f t="shared" si="4"/>
        <v>0</v>
      </c>
      <c r="H198" s="1" t="s">
        <v>136</v>
      </c>
      <c r="I198" s="2" t="s">
        <v>7</v>
      </c>
      <c r="J198" s="2">
        <v>10</v>
      </c>
      <c r="K198" s="13"/>
      <c r="L198" s="14">
        <f t="shared" si="5"/>
        <v>0</v>
      </c>
    </row>
    <row r="199" spans="2:12" ht="19.5" thickBot="1" x14ac:dyDescent="0.35">
      <c r="B199" s="1" t="s">
        <v>67</v>
      </c>
      <c r="C199" s="2" t="s">
        <v>7</v>
      </c>
      <c r="D199" s="4">
        <v>20</v>
      </c>
      <c r="E199" s="15"/>
      <c r="F199" s="14">
        <f t="shared" si="4"/>
        <v>0</v>
      </c>
      <c r="H199" s="1" t="s">
        <v>137</v>
      </c>
      <c r="I199" s="2" t="s">
        <v>7</v>
      </c>
      <c r="J199" s="2">
        <v>5</v>
      </c>
      <c r="K199" s="13"/>
      <c r="L199" s="14">
        <f t="shared" si="5"/>
        <v>0</v>
      </c>
    </row>
    <row r="200" spans="2:12" ht="19.5" thickBot="1" x14ac:dyDescent="0.35">
      <c r="B200" s="1" t="s">
        <v>68</v>
      </c>
      <c r="C200" s="2" t="s">
        <v>69</v>
      </c>
      <c r="D200" s="4">
        <v>0</v>
      </c>
      <c r="E200" s="15"/>
      <c r="F200" s="14">
        <f t="shared" si="4"/>
        <v>0</v>
      </c>
      <c r="H200" s="1" t="s">
        <v>138</v>
      </c>
      <c r="I200" s="2" t="s">
        <v>7</v>
      </c>
      <c r="J200" s="2">
        <v>5</v>
      </c>
      <c r="K200" s="13"/>
      <c r="L200" s="14">
        <f t="shared" si="5"/>
        <v>0</v>
      </c>
    </row>
    <row r="201" spans="2:12" ht="19.5" thickBot="1" x14ac:dyDescent="0.35">
      <c r="B201" s="1" t="s">
        <v>70</v>
      </c>
      <c r="C201" s="2" t="s">
        <v>69</v>
      </c>
      <c r="D201" s="4">
        <v>5</v>
      </c>
      <c r="E201" s="15"/>
      <c r="F201" s="14">
        <f t="shared" si="4"/>
        <v>0</v>
      </c>
      <c r="H201" s="1" t="s">
        <v>139</v>
      </c>
      <c r="I201" s="2" t="s">
        <v>7</v>
      </c>
      <c r="J201" s="2">
        <v>5</v>
      </c>
      <c r="K201" s="13"/>
      <c r="L201" s="14">
        <f t="shared" si="5"/>
        <v>0</v>
      </c>
    </row>
    <row r="202" spans="2:12" ht="19.5" thickBot="1" x14ac:dyDescent="0.35">
      <c r="B202" s="1" t="s">
        <v>71</v>
      </c>
      <c r="C202" s="2" t="s">
        <v>69</v>
      </c>
      <c r="D202" s="4">
        <v>5</v>
      </c>
      <c r="E202" s="15"/>
      <c r="F202" s="14">
        <f t="shared" si="4"/>
        <v>0</v>
      </c>
      <c r="H202" s="1" t="s">
        <v>140</v>
      </c>
      <c r="I202" s="2" t="s">
        <v>7</v>
      </c>
      <c r="J202" s="2">
        <v>3</v>
      </c>
      <c r="K202" s="13"/>
      <c r="L202" s="14">
        <f t="shared" si="5"/>
        <v>0</v>
      </c>
    </row>
    <row r="203" spans="2:12" ht="19.5" thickBot="1" x14ac:dyDescent="0.35">
      <c r="B203" s="1" t="s">
        <v>72</v>
      </c>
      <c r="C203" s="2" t="s">
        <v>69</v>
      </c>
      <c r="D203" s="4">
        <v>5</v>
      </c>
      <c r="E203" s="15"/>
      <c r="F203" s="14">
        <f t="shared" si="4"/>
        <v>0</v>
      </c>
      <c r="H203" s="1" t="s">
        <v>141</v>
      </c>
      <c r="I203" s="2" t="s">
        <v>7</v>
      </c>
      <c r="J203" s="2">
        <v>0</v>
      </c>
      <c r="K203" s="13"/>
      <c r="L203" s="14">
        <f t="shared" si="5"/>
        <v>0</v>
      </c>
    </row>
    <row r="204" spans="2:12" ht="19.5" thickBot="1" x14ac:dyDescent="0.35">
      <c r="B204" s="1" t="s">
        <v>73</v>
      </c>
      <c r="C204" s="2" t="s">
        <v>69</v>
      </c>
      <c r="D204" s="4">
        <v>5</v>
      </c>
      <c r="E204" s="15"/>
      <c r="F204" s="14">
        <f t="shared" si="4"/>
        <v>0</v>
      </c>
      <c r="H204" s="1" t="s">
        <v>142</v>
      </c>
      <c r="I204" s="2" t="s">
        <v>7</v>
      </c>
      <c r="J204" s="2">
        <v>5</v>
      </c>
      <c r="K204" s="13"/>
      <c r="L204" s="14">
        <f t="shared" si="5"/>
        <v>0</v>
      </c>
    </row>
    <row r="205" spans="2:12" ht="19.5" thickBot="1" x14ac:dyDescent="0.35">
      <c r="B205" s="1" t="s">
        <v>74</v>
      </c>
      <c r="C205" s="2" t="s">
        <v>69</v>
      </c>
      <c r="D205" s="4">
        <v>5</v>
      </c>
      <c r="E205" s="15"/>
      <c r="F205" s="14">
        <f t="shared" si="4"/>
        <v>0</v>
      </c>
      <c r="H205" s="1" t="s">
        <v>143</v>
      </c>
      <c r="I205" s="2" t="s">
        <v>7</v>
      </c>
      <c r="J205" s="2">
        <v>10</v>
      </c>
      <c r="K205" s="13"/>
      <c r="L205" s="14">
        <f t="shared" si="5"/>
        <v>0</v>
      </c>
    </row>
    <row r="206" spans="2:12" ht="19.5" thickBot="1" x14ac:dyDescent="0.35">
      <c r="B206" s="1" t="s">
        <v>75</v>
      </c>
      <c r="C206" s="2" t="s">
        <v>69</v>
      </c>
      <c r="D206" s="4">
        <v>5</v>
      </c>
      <c r="E206" s="15"/>
      <c r="F206" s="14">
        <f t="shared" si="4"/>
        <v>0</v>
      </c>
      <c r="H206" s="1" t="s">
        <v>144</v>
      </c>
      <c r="I206" s="2" t="s">
        <v>7</v>
      </c>
      <c r="J206" s="2">
        <v>5</v>
      </c>
      <c r="K206" s="13"/>
      <c r="L206" s="14">
        <f t="shared" si="5"/>
        <v>0</v>
      </c>
    </row>
    <row r="207" spans="2:12" ht="19.5" thickBot="1" x14ac:dyDescent="0.35">
      <c r="B207" s="1" t="s">
        <v>76</v>
      </c>
      <c r="C207" s="2" t="s">
        <v>69</v>
      </c>
      <c r="D207" s="4">
        <v>5</v>
      </c>
      <c r="E207" s="15"/>
      <c r="F207" s="14">
        <f t="shared" si="4"/>
        <v>0</v>
      </c>
      <c r="H207" s="1" t="s">
        <v>145</v>
      </c>
      <c r="I207" s="2" t="s">
        <v>7</v>
      </c>
      <c r="J207" s="2">
        <v>8</v>
      </c>
      <c r="K207" s="13"/>
      <c r="L207" s="14">
        <f t="shared" si="5"/>
        <v>0</v>
      </c>
    </row>
    <row r="208" spans="2:12" ht="19.5" thickBot="1" x14ac:dyDescent="0.35">
      <c r="B208" s="1" t="s">
        <v>77</v>
      </c>
      <c r="C208" s="2" t="s">
        <v>69</v>
      </c>
      <c r="D208" s="4">
        <v>2</v>
      </c>
      <c r="E208" s="15"/>
      <c r="F208" s="14">
        <f t="shared" si="4"/>
        <v>0</v>
      </c>
      <c r="H208" s="1" t="s">
        <v>146</v>
      </c>
      <c r="I208" s="2" t="s">
        <v>7</v>
      </c>
      <c r="J208" s="2">
        <v>1</v>
      </c>
      <c r="K208" s="13"/>
      <c r="L208" s="14">
        <f t="shared" si="5"/>
        <v>0</v>
      </c>
    </row>
    <row r="209" spans="2:12" ht="19.5" thickBot="1" x14ac:dyDescent="0.35">
      <c r="B209" s="1" t="s">
        <v>78</v>
      </c>
      <c r="C209" s="2" t="s">
        <v>69</v>
      </c>
      <c r="D209" s="4">
        <v>2</v>
      </c>
      <c r="E209" s="15"/>
      <c r="F209" s="14">
        <f t="shared" si="4"/>
        <v>0</v>
      </c>
      <c r="H209" s="111" t="s">
        <v>85</v>
      </c>
      <c r="I209" s="113"/>
      <c r="J209" s="27"/>
      <c r="K209" s="12"/>
      <c r="L209" s="17">
        <f>SUM(L151:L208)</f>
        <v>0</v>
      </c>
    </row>
    <row r="210" spans="2:12" ht="19.5" thickBot="1" x14ac:dyDescent="0.35">
      <c r="B210" s="1" t="s">
        <v>79</v>
      </c>
      <c r="C210" s="2" t="s">
        <v>69</v>
      </c>
      <c r="D210" s="4">
        <v>2</v>
      </c>
      <c r="E210" s="15"/>
      <c r="F210" s="14">
        <f t="shared" si="4"/>
        <v>0</v>
      </c>
    </row>
    <row r="211" spans="2:12" ht="19.5" thickBot="1" x14ac:dyDescent="0.35">
      <c r="B211" s="1" t="s">
        <v>80</v>
      </c>
      <c r="C211" s="2" t="s">
        <v>69</v>
      </c>
      <c r="D211" s="4">
        <v>0</v>
      </c>
      <c r="E211" s="15"/>
      <c r="F211" s="14">
        <f t="shared" si="4"/>
        <v>0</v>
      </c>
    </row>
    <row r="212" spans="2:12" ht="19.5" thickBot="1" x14ac:dyDescent="0.35">
      <c r="B212" s="1" t="s">
        <v>81</v>
      </c>
      <c r="C212" s="2" t="s">
        <v>69</v>
      </c>
      <c r="D212" s="4">
        <v>0</v>
      </c>
      <c r="E212" s="15"/>
      <c r="F212" s="14">
        <f t="shared" si="4"/>
        <v>0</v>
      </c>
    </row>
    <row r="213" spans="2:12" ht="19.5" thickBot="1" x14ac:dyDescent="0.35">
      <c r="B213" s="1" t="s">
        <v>82</v>
      </c>
      <c r="C213" s="2" t="s">
        <v>69</v>
      </c>
      <c r="D213" s="4">
        <v>0</v>
      </c>
      <c r="E213" s="15"/>
      <c r="F213" s="14">
        <f t="shared" si="4"/>
        <v>0</v>
      </c>
    </row>
    <row r="214" spans="2:12" ht="19.5" thickBot="1" x14ac:dyDescent="0.35">
      <c r="B214" s="1" t="s">
        <v>84</v>
      </c>
      <c r="C214" s="2" t="s">
        <v>7</v>
      </c>
      <c r="D214" s="2">
        <v>5</v>
      </c>
      <c r="E214" s="13"/>
      <c r="F214" s="14">
        <f t="shared" si="4"/>
        <v>0</v>
      </c>
      <c r="H214" s="114" t="s">
        <v>158</v>
      </c>
      <c r="I214" s="115"/>
      <c r="J214" s="115"/>
      <c r="K214" s="115"/>
      <c r="L214" s="18" t="s">
        <v>8</v>
      </c>
    </row>
    <row r="215" spans="2:12" ht="19.5" thickBot="1" x14ac:dyDescent="0.35">
      <c r="B215" s="111" t="s">
        <v>85</v>
      </c>
      <c r="C215" s="113"/>
      <c r="D215" s="27"/>
      <c r="E215" s="12"/>
      <c r="F215" s="17">
        <f>SUM(F151:F214)</f>
        <v>0</v>
      </c>
      <c r="H215" s="103" t="s">
        <v>159</v>
      </c>
      <c r="I215" s="104"/>
      <c r="J215" s="104"/>
      <c r="K215" s="104"/>
      <c r="L215" s="19" t="s">
        <v>8</v>
      </c>
    </row>
    <row r="280" spans="2:2" ht="18.75" x14ac:dyDescent="0.25">
      <c r="B280" s="5"/>
    </row>
  </sheetData>
  <mergeCells count="13">
    <mergeCell ref="H215:K215"/>
    <mergeCell ref="B4:L4"/>
    <mergeCell ref="B2:L2"/>
    <mergeCell ref="H141:K141"/>
    <mergeCell ref="H146:K146"/>
    <mergeCell ref="H147:K147"/>
    <mergeCell ref="B215:C215"/>
    <mergeCell ref="H209:I209"/>
    <mergeCell ref="H214:K214"/>
    <mergeCell ref="B75:E75"/>
    <mergeCell ref="H67:K67"/>
    <mergeCell ref="H74:K74"/>
    <mergeCell ref="H75:K7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MÃO DE OBRA </vt:lpstr>
      <vt:lpstr>MAT E EQUIP.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Alves Rodrigues</dc:creator>
  <cp:lastModifiedBy>Laura Alves Rodrigues</cp:lastModifiedBy>
  <dcterms:created xsi:type="dcterms:W3CDTF">2024-05-13T18:13:20Z</dcterms:created>
  <dcterms:modified xsi:type="dcterms:W3CDTF">2024-05-13T20:15:55Z</dcterms:modified>
</cp:coreProperties>
</file>